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18" documentId="8_{39B16C1E-0F10-48CA-AEEE-0DBA1E0E88D2}" xr6:coauthVersionLast="47" xr6:coauthVersionMax="47" xr10:uidLastSave="{82410474-F246-40CB-A7D8-5C5E114A4D8E}"/>
  <bookViews>
    <workbookView xWindow="-98" yWindow="-98" windowWidth="21795" windowHeight="12975" xr2:uid="{A08AF8EF-7922-4D60-B62F-F8862205607E}"/>
  </bookViews>
  <sheets>
    <sheet name="Budget" sheetId="1" r:id="rId1"/>
    <sheet name="Agenda" sheetId="2" state="hidden" r:id="rId2"/>
    <sheet name="Site list" sheetId="5" r:id="rId3"/>
    <sheet name="Hotels" sheetId="3" r:id="rId4"/>
    <sheet name="flights" sheetId="4" r:id="rId5"/>
  </sheets>
  <definedNames>
    <definedName name="_xlnm._FilterDatabase" localSheetId="1" hidden="1">Agenda!$A$4:$L$47</definedName>
    <definedName name="_xlnm._FilterDatabase" localSheetId="3" hidden="1">Hotels!$A$4:$F$14</definedName>
    <definedName name="_xlnm._FilterDatabase" localSheetId="2" hidden="1">'Site list'!$A$4:$I$26</definedName>
    <definedName name="_xlnm.Print_Area" localSheetId="1">Agenda!$A$1:$J$118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F58" i="1"/>
  <c r="F7" i="1"/>
  <c r="F8" i="1"/>
  <c r="F9" i="1"/>
  <c r="F10" i="1"/>
  <c r="F11" i="1"/>
  <c r="F12" i="1"/>
  <c r="F13" i="1"/>
  <c r="F14" i="1"/>
  <c r="F15" i="1"/>
  <c r="F16" i="1"/>
  <c r="F17" i="1"/>
  <c r="F18" i="1"/>
  <c r="F60" i="1"/>
  <c r="F59" i="1"/>
  <c r="F46" i="1"/>
  <c r="F35" i="1"/>
  <c r="F36" i="1"/>
  <c r="F22" i="1"/>
  <c r="F6" i="1"/>
  <c r="F34" i="1"/>
  <c r="F62" i="1" l="1"/>
  <c r="F19" i="1"/>
  <c r="F30" i="1"/>
  <c r="F27" i="1"/>
  <c r="F48" i="1"/>
  <c r="F54" i="1" l="1"/>
  <c r="F53" i="1"/>
  <c r="F52" i="1"/>
  <c r="F51" i="1"/>
  <c r="F50" i="1"/>
  <c r="F49" i="1"/>
  <c r="F33" i="1"/>
  <c r="F32" i="1"/>
  <c r="F31" i="1"/>
  <c r="F26" i="1"/>
  <c r="F25" i="1"/>
  <c r="F24" i="1"/>
  <c r="F23" i="1"/>
  <c r="F21" i="1"/>
  <c r="F55" i="1" l="1"/>
  <c r="F37" i="1"/>
  <c r="F28" i="1"/>
  <c r="F63" i="1" l="1"/>
</calcChain>
</file>

<file path=xl/sharedStrings.xml><?xml version="1.0" encoding="utf-8"?>
<sst xmlns="http://schemas.openxmlformats.org/spreadsheetml/2006/main" count="665" uniqueCount="255">
  <si>
    <t>Location</t>
  </si>
  <si>
    <t>Description</t>
  </si>
  <si>
    <t>Number of persons /frequency</t>
  </si>
  <si>
    <t>Number of days</t>
  </si>
  <si>
    <t>Unit cost ($)</t>
  </si>
  <si>
    <t>Total ($)</t>
  </si>
  <si>
    <t>Comments</t>
  </si>
  <si>
    <t>1.Perdiem / DSA</t>
  </si>
  <si>
    <t>Sub-total  PERDIEM</t>
  </si>
  <si>
    <t>Local transit to meetings, lab and airports</t>
  </si>
  <si>
    <t>Local transit from airport to labs and around</t>
  </si>
  <si>
    <t>Sub-total Local transport in</t>
  </si>
  <si>
    <t>Return</t>
  </si>
  <si>
    <t>Sub-total other</t>
  </si>
  <si>
    <t>WHO approved hotels</t>
  </si>
  <si>
    <t>0.00usd</t>
  </si>
  <si>
    <t>Drinks and snacks (water, buscuits, cokes)</t>
  </si>
  <si>
    <t>Lab staff and attending</t>
  </si>
  <si>
    <t>Opening meeting and planning</t>
  </si>
  <si>
    <t>Closing meeting and high level recommendations</t>
  </si>
  <si>
    <t>Printing checklists</t>
  </si>
  <si>
    <t>TOTAL</t>
  </si>
  <si>
    <t>Date</t>
  </si>
  <si>
    <t>Timing</t>
  </si>
  <si>
    <t>Activity</t>
  </si>
  <si>
    <t>Aims</t>
  </si>
  <si>
    <t>Participants</t>
  </si>
  <si>
    <t>Travel</t>
  </si>
  <si>
    <t>Hotels</t>
  </si>
  <si>
    <t>Morning</t>
  </si>
  <si>
    <t>Internation team arrival</t>
  </si>
  <si>
    <t>International flights</t>
  </si>
  <si>
    <t>Afternoon</t>
  </si>
  <si>
    <t>Meeting WER, Brief WCO, security briefing</t>
  </si>
  <si>
    <t>WHO</t>
  </si>
  <si>
    <t>Opening meeting with all LCA partners</t>
  </si>
  <si>
    <t>Introductions, review of activities, logistics</t>
  </si>
  <si>
    <t>Assessment team and key stakeholders</t>
  </si>
  <si>
    <t>Completion of Nation level assessment tool with Key stakeholders</t>
  </si>
  <si>
    <t>Cholera national level review and programmatic staging and priorities</t>
  </si>
  <si>
    <t>6 hrs</t>
  </si>
  <si>
    <t>Complete site assessment; Lab level Checklist</t>
  </si>
  <si>
    <t>Assessment team</t>
  </si>
  <si>
    <t>6hrs</t>
  </si>
  <si>
    <t>Advice on Airport pick up and transfer to hotel</t>
  </si>
  <si>
    <t>Set up appointments with the nessesary persons</t>
  </si>
  <si>
    <t>Estimate of numbers for participation, we imagine WHO, CDC, INS, MOH, Arrange Nessesary invites to participants</t>
  </si>
  <si>
    <t>Car hire? WHO car? Transfer to and back from laboratory</t>
  </si>
  <si>
    <t>Will local participants make their own way or is it possible to pick people up to ensure a timely start?</t>
  </si>
  <si>
    <t>Travel to airport from hotel?</t>
  </si>
  <si>
    <t>Comments from Country Office</t>
  </si>
  <si>
    <t>Support from Country Office</t>
  </si>
  <si>
    <t>Date in</t>
  </si>
  <si>
    <t>Date out</t>
  </si>
  <si>
    <t>hotel option 1</t>
  </si>
  <si>
    <t>hotel option 2</t>
  </si>
  <si>
    <t>hotel option 3</t>
  </si>
  <si>
    <t>From</t>
  </si>
  <si>
    <t>To</t>
  </si>
  <si>
    <t>Date check in</t>
  </si>
  <si>
    <t>Time (appox)</t>
  </si>
  <si>
    <t>Person</t>
  </si>
  <si>
    <t>Notes</t>
  </si>
  <si>
    <t xml:space="preserve">Country Laboratory Capacity Asssessments					</t>
  </si>
  <si>
    <t>Location 1</t>
  </si>
  <si>
    <t>Location 2</t>
  </si>
  <si>
    <t>Location 3</t>
  </si>
  <si>
    <t>Location 4</t>
  </si>
  <si>
    <t>Location 5</t>
  </si>
  <si>
    <t>Location 6</t>
  </si>
  <si>
    <t>Location 7</t>
  </si>
  <si>
    <t xml:space="preserve"> nights / days Local staff</t>
  </si>
  <si>
    <t>2.Internal transport</t>
  </si>
  <si>
    <t>Printing</t>
  </si>
  <si>
    <t>3. Internal Flights</t>
  </si>
  <si>
    <t>4. Hotels</t>
  </si>
  <si>
    <t>5.Sundries</t>
  </si>
  <si>
    <t>6. Meeting costs</t>
  </si>
  <si>
    <t>Other</t>
  </si>
  <si>
    <t>Meeting 1</t>
  </si>
  <si>
    <t>Meeting 2</t>
  </si>
  <si>
    <t>Mid way assesment</t>
  </si>
  <si>
    <t>Venue hire, snacks, projector, stationary</t>
  </si>
  <si>
    <t>Venue hire, snacks, projector,</t>
  </si>
  <si>
    <t>Depart Location</t>
  </si>
  <si>
    <t>Local transit</t>
  </si>
  <si>
    <t>Yes</t>
  </si>
  <si>
    <t>yes</t>
  </si>
  <si>
    <t>Conference space</t>
  </si>
  <si>
    <t>Sat</t>
  </si>
  <si>
    <t>Mon</t>
  </si>
  <si>
    <t>Sun</t>
  </si>
  <si>
    <t>Tue</t>
  </si>
  <si>
    <t>Wed</t>
  </si>
  <si>
    <t>Thu</t>
  </si>
  <si>
    <t>Fri</t>
  </si>
  <si>
    <t>8 hrs</t>
  </si>
  <si>
    <t>Laboratory 1 - National reference Lab</t>
  </si>
  <si>
    <t>Laboratory 1</t>
  </si>
  <si>
    <t>Laboratory 2</t>
  </si>
  <si>
    <t>Travel to site</t>
  </si>
  <si>
    <t>Laboratory 3</t>
  </si>
  <si>
    <t>Laboratory 6</t>
  </si>
  <si>
    <t>Laboratory 7</t>
  </si>
  <si>
    <t>Tues</t>
  </si>
  <si>
    <t>Booking of conference space ? WHO? With needed food/beverage package, stationary etc</t>
  </si>
  <si>
    <t>Travel to airport andfrom airport to Authorities and laboratory</t>
  </si>
  <si>
    <t xml:space="preserve">Laboratory Capacity Asssessments					</t>
  </si>
  <si>
    <t>Rooms</t>
  </si>
  <si>
    <t>Location/ address/ city</t>
  </si>
  <si>
    <t>Flights required?</t>
  </si>
  <si>
    <t>Local contact person</t>
  </si>
  <si>
    <t># number</t>
  </si>
  <si>
    <t>Hotels required?</t>
  </si>
  <si>
    <t>Assesment date</t>
  </si>
  <si>
    <t>Flight company</t>
  </si>
  <si>
    <t>Laboratory</t>
  </si>
  <si>
    <t>Agenda</t>
  </si>
  <si>
    <t>Budget</t>
  </si>
  <si>
    <t>WHO Country office, Briefing WR/WCO; DG NCDC; FMOH/DPH &amp; MLSD</t>
  </si>
  <si>
    <t>Meeting with the Director of Public Health and MLSD FMOH;
Meeting with the Director of Public Health and MLSD FMOH</t>
  </si>
  <si>
    <t>Introduction to activities</t>
  </si>
  <si>
    <t>To understand scope of support, challenges and proffer solutions</t>
  </si>
  <si>
    <t>FMOH, NCDC, WHO, AFENET, AfCDC, RTSL, UKHSA</t>
  </si>
  <si>
    <t>Local transit, stakeholders to bring documents</t>
  </si>
  <si>
    <t>Laboratory 1 - National reference Lab wrap up and reporting</t>
  </si>
  <si>
    <t>Complete site assessment; Lab level Checklist and give feedback to laboratory and Assesment leads</t>
  </si>
  <si>
    <t>TEAM ONE</t>
  </si>
  <si>
    <t>Internal Flights</t>
  </si>
  <si>
    <t>RDT site assesment</t>
  </si>
  <si>
    <t>RDT assesment checklist</t>
  </si>
  <si>
    <t>RDT 1</t>
  </si>
  <si>
    <t>State exit meetings</t>
  </si>
  <si>
    <t>Laboratory Assesment CRS</t>
  </si>
  <si>
    <t>CAR? PLANE</t>
  </si>
  <si>
    <t>team travel 1 to AKS</t>
  </si>
  <si>
    <t>Debrief Lab and RDT site</t>
  </si>
  <si>
    <t>CRS entry meetings</t>
  </si>
  <si>
    <t>AKS entry meetings</t>
  </si>
  <si>
    <t>RDT 2</t>
  </si>
  <si>
    <t>Team One travel to Lagos</t>
  </si>
  <si>
    <t>Report writing</t>
  </si>
  <si>
    <t>Lagos entry meetings</t>
  </si>
  <si>
    <t>Laboratory Assesment Lagos - 1</t>
  </si>
  <si>
    <t>Laboratory - 4</t>
  </si>
  <si>
    <t>Laboratory Assesment Lagos - 2</t>
  </si>
  <si>
    <t>Laboratory - 5</t>
  </si>
  <si>
    <t>Team 1 conduct debriefing in Lagos</t>
  </si>
  <si>
    <t>Report consolidation meeting</t>
  </si>
  <si>
    <t>Stakeholders debriefing and development of road map</t>
  </si>
  <si>
    <t xml:space="preserve">Debriefing of WR </t>
  </si>
  <si>
    <t>Debriefing DG NCD and DPH FMOH</t>
  </si>
  <si>
    <t>DEPART NIGERIA</t>
  </si>
  <si>
    <t>INTERNATIONAL TRAVEL</t>
  </si>
  <si>
    <t>4 hrs</t>
  </si>
  <si>
    <t>8hrs</t>
  </si>
  <si>
    <t>Consolidated teams</t>
  </si>
  <si>
    <t>TEAM TWO</t>
  </si>
  <si>
    <t>Letters of invitation for Visa Passport image of inviter</t>
  </si>
  <si>
    <t>Abuja</t>
  </si>
  <si>
    <t>Ebonyi entry meetings</t>
  </si>
  <si>
    <t>Laboratory Assesment Ebony1</t>
  </si>
  <si>
    <t>RDT 3</t>
  </si>
  <si>
    <t>RDT facility</t>
  </si>
  <si>
    <t>reporting</t>
  </si>
  <si>
    <t>Team 2 travel to Ebonyi</t>
  </si>
  <si>
    <t>team travel 2 to Enugu</t>
  </si>
  <si>
    <t xml:space="preserve">RDT site assesment </t>
  </si>
  <si>
    <t>Reporting</t>
  </si>
  <si>
    <t>Enugu entry meetings</t>
  </si>
  <si>
    <t>Laboratory Assesment Enugu</t>
  </si>
  <si>
    <t xml:space="preserve">Reporting </t>
  </si>
  <si>
    <t>Team two travel to Abai</t>
  </si>
  <si>
    <t>RDT 4</t>
  </si>
  <si>
    <t>Abia entry meetings</t>
  </si>
  <si>
    <t>Abai Laboratory assesment</t>
  </si>
  <si>
    <t>Laboratory 8</t>
  </si>
  <si>
    <t>RDT HF in Abia</t>
  </si>
  <si>
    <t>RDT 5</t>
  </si>
  <si>
    <t>Travel to Bayesla</t>
  </si>
  <si>
    <t>CAR/PLANE?</t>
  </si>
  <si>
    <t>conduct entry meeting in Bayelsa</t>
  </si>
  <si>
    <t>RDT HF in Bayelsa</t>
  </si>
  <si>
    <t>Introductions</t>
  </si>
  <si>
    <t>RDT 6</t>
  </si>
  <si>
    <t>Bayelsa laboratory Assesment</t>
  </si>
  <si>
    <t>Travel to Abuja</t>
  </si>
  <si>
    <t>Laboratory 9</t>
  </si>
  <si>
    <t>19th April 25</t>
  </si>
  <si>
    <t>20th April 25</t>
  </si>
  <si>
    <t>21st April 25</t>
  </si>
  <si>
    <t>22nd April 25</t>
  </si>
  <si>
    <t>23rd April 25</t>
  </si>
  <si>
    <t>24th April 25</t>
  </si>
  <si>
    <t>25th April 25</t>
  </si>
  <si>
    <t>26th April 25</t>
  </si>
  <si>
    <t>27th April 25</t>
  </si>
  <si>
    <t>28th April 25</t>
  </si>
  <si>
    <t>29th April 25</t>
  </si>
  <si>
    <t>30th April 25</t>
  </si>
  <si>
    <t>1st May 25</t>
  </si>
  <si>
    <t>2nd May 25</t>
  </si>
  <si>
    <t>3rd May 25</t>
  </si>
  <si>
    <t>4th May 25</t>
  </si>
  <si>
    <t>5th May 25</t>
  </si>
  <si>
    <t>6th May 25</t>
  </si>
  <si>
    <t>7th May 25</t>
  </si>
  <si>
    <t>8th May 25</t>
  </si>
  <si>
    <t>9th May 25</t>
  </si>
  <si>
    <t>10th May 25</t>
  </si>
  <si>
    <t>11th May 25</t>
  </si>
  <si>
    <t>12th May 25</t>
  </si>
  <si>
    <t>TEAM THREE</t>
  </si>
  <si>
    <t>Kano entry meetings</t>
  </si>
  <si>
    <t>Team 2 travel to Gombe</t>
  </si>
  <si>
    <t>Gombe entry meetings</t>
  </si>
  <si>
    <t>Laboratory Assesment Gombe</t>
  </si>
  <si>
    <t>Laboratory 10</t>
  </si>
  <si>
    <t>RDT 7</t>
  </si>
  <si>
    <t>Travel 3 to Kano</t>
  </si>
  <si>
    <t>Laboratory assessment Kano</t>
  </si>
  <si>
    <t>Laboratory 11</t>
  </si>
  <si>
    <t>RDT assesment Kano</t>
  </si>
  <si>
    <t>RDT 8</t>
  </si>
  <si>
    <t>Debriefing Kano</t>
  </si>
  <si>
    <t>Team 3  travel to Katsina</t>
  </si>
  <si>
    <t>Team 3 entry meeting in Katsina</t>
  </si>
  <si>
    <t>Laboratory Assessment Katsina</t>
  </si>
  <si>
    <t>Laboratory 12</t>
  </si>
  <si>
    <t>Team 3 visit RDT HF in Katsina</t>
  </si>
  <si>
    <t>RDT 9</t>
  </si>
  <si>
    <t>Debriefing in Katsina</t>
  </si>
  <si>
    <t>Travel back to Abuja</t>
  </si>
  <si>
    <t>Team travel 3 to Kano</t>
  </si>
  <si>
    <t xml:space="preserve">Team 2 -complete  lab assessment </t>
  </si>
  <si>
    <t>Team leads + NCDC</t>
  </si>
  <si>
    <t>13th May 25</t>
  </si>
  <si>
    <t>14th May 25</t>
  </si>
  <si>
    <t>15th May 25</t>
  </si>
  <si>
    <t>16th May 25</t>
  </si>
  <si>
    <t>1 hr</t>
  </si>
  <si>
    <t>2 hrs</t>
  </si>
  <si>
    <t>Vix</t>
  </si>
  <si>
    <t>Debriefing</t>
  </si>
  <si>
    <t>Local transit to hotel</t>
  </si>
  <si>
    <t>Potential to visit an RDT site with team leads +1 NCDC only?</t>
  </si>
  <si>
    <t>Travel to CRS</t>
  </si>
  <si>
    <t>site name</t>
  </si>
  <si>
    <t>Team</t>
  </si>
  <si>
    <t>2 RDT's in Abuja if possible</t>
  </si>
  <si>
    <t>RDT site if possible in Lagos</t>
  </si>
  <si>
    <t>*option for team 1 to do a second laboratory or more RDT sites in Lagos on Monday while teams 2/3 finish their site reports</t>
  </si>
  <si>
    <t>Arrive Country X</t>
  </si>
  <si>
    <t xml:space="preserve"> nights / days - External assesors</t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</si>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</sst>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rgb="FF00B0F0"/>
      <name val="Calibri"/>
      <family val="2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A9527"/>
        <bgColor indexed="64"/>
      </patternFill>
    </fill>
    <fill>
      <patternFill patternType="solid">
        <fgColor rgb="FF1AA095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/>
    <xf numFmtId="0" fontId="5" fillId="5" borderId="2" xfId="0" applyFont="1" applyFill="1" applyBorder="1"/>
    <xf numFmtId="0" fontId="5" fillId="0" borderId="2" xfId="0" applyFont="1" applyBorder="1" applyAlignment="1">
      <alignment horizontal="left" vertical="center"/>
    </xf>
    <xf numFmtId="165" fontId="5" fillId="0" borderId="2" xfId="1" applyNumberFormat="1" applyFont="1" applyFill="1" applyBorder="1"/>
    <xf numFmtId="0" fontId="4" fillId="0" borderId="2" xfId="0" applyFont="1" applyBorder="1"/>
    <xf numFmtId="0" fontId="5" fillId="0" borderId="2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165" fontId="5" fillId="0" borderId="2" xfId="1" quotePrefix="1" applyNumberFormat="1" applyFont="1" applyFill="1" applyBorder="1"/>
    <xf numFmtId="0" fontId="6" fillId="0" borderId="0" xfId="0" applyFont="1"/>
    <xf numFmtId="0" fontId="7" fillId="0" borderId="0" xfId="0" applyFont="1"/>
    <xf numFmtId="166" fontId="4" fillId="0" borderId="0" xfId="1" applyNumberFormat="1" applyFont="1" applyFill="1" applyBorder="1"/>
    <xf numFmtId="0" fontId="8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right" wrapText="1"/>
    </xf>
    <xf numFmtId="165" fontId="9" fillId="0" borderId="2" xfId="1" applyNumberFormat="1" applyFont="1" applyFill="1" applyBorder="1"/>
    <xf numFmtId="2" fontId="5" fillId="0" borderId="2" xfId="0" applyNumberFormat="1" applyFont="1" applyBorder="1"/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wrapText="1"/>
    </xf>
    <xf numFmtId="0" fontId="12" fillId="0" borderId="2" xfId="0" applyFont="1" applyBorder="1" applyAlignment="1">
      <alignment horizontal="left" vertical="center"/>
    </xf>
    <xf numFmtId="14" fontId="12" fillId="0" borderId="2" xfId="0" applyNumberFormat="1" applyFont="1" applyBorder="1" applyAlignment="1">
      <alignment horizontal="center" vertical="center" wrapText="1"/>
    </xf>
    <xf numFmtId="20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165" fontId="5" fillId="0" borderId="2" xfId="1" applyNumberFormat="1" applyFont="1" applyFill="1" applyBorder="1" applyAlignment="1">
      <alignment vertical="top"/>
    </xf>
    <xf numFmtId="164" fontId="9" fillId="0" borderId="2" xfId="1" applyFont="1" applyFill="1" applyBorder="1"/>
    <xf numFmtId="0" fontId="15" fillId="2" borderId="0" xfId="2" applyFont="1" applyFill="1" applyAlignment="1">
      <alignment vertical="center" wrapText="1"/>
    </xf>
    <xf numFmtId="0" fontId="15" fillId="13" borderId="0" xfId="2" applyFont="1" applyFill="1" applyAlignment="1">
      <alignment vertical="center" wrapText="1"/>
    </xf>
    <xf numFmtId="0" fontId="15" fillId="14" borderId="0" xfId="2" applyFont="1" applyFill="1" applyAlignment="1">
      <alignment vertical="center" wrapText="1"/>
    </xf>
    <xf numFmtId="0" fontId="13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8" borderId="12" xfId="0" applyFill="1" applyBorder="1"/>
    <xf numFmtId="0" fontId="0" fillId="9" borderId="5" xfId="0" applyFill="1" applyBorder="1" applyAlignment="1">
      <alignment horizontal="left" vertical="center" wrapText="1"/>
    </xf>
    <xf numFmtId="0" fontId="0" fillId="8" borderId="6" xfId="0" applyFill="1" applyBorder="1"/>
    <xf numFmtId="0" fontId="0" fillId="9" borderId="5" xfId="0" applyFill="1" applyBorder="1" applyAlignment="1">
      <alignment vertical="center"/>
    </xf>
    <xf numFmtId="0" fontId="0" fillId="9" borderId="5" xfId="0" applyFill="1" applyBorder="1" applyAlignment="1">
      <alignment vertical="center" wrapText="1"/>
    </xf>
    <xf numFmtId="0" fontId="0" fillId="8" borderId="14" xfId="0" applyFill="1" applyBorder="1"/>
    <xf numFmtId="0" fontId="2" fillId="2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5" xfId="0" applyBorder="1"/>
    <xf numFmtId="0" fontId="0" fillId="0" borderId="12" xfId="0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3" xfId="0" applyFont="1" applyBorder="1" applyAlignment="1">
      <alignment horizontal="center"/>
    </xf>
    <xf numFmtId="0" fontId="0" fillId="0" borderId="16" xfId="0" applyBorder="1"/>
    <xf numFmtId="0" fontId="0" fillId="0" borderId="14" xfId="0" applyBorder="1"/>
    <xf numFmtId="0" fontId="14" fillId="7" borderId="0" xfId="2" applyFont="1" applyFill="1" applyAlignment="1">
      <alignment horizontal="center" vertical="center" wrapText="1"/>
    </xf>
    <xf numFmtId="0" fontId="0" fillId="7" borderId="0" xfId="0" applyFill="1"/>
    <xf numFmtId="0" fontId="4" fillId="7" borderId="0" xfId="0" applyFont="1" applyFill="1"/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6" borderId="0" xfId="0" applyFill="1"/>
    <xf numFmtId="0" fontId="0" fillId="7" borderId="2" xfId="0" applyFill="1" applyBorder="1" applyAlignment="1">
      <alignment horizontal="left" vertical="center" wrapText="1"/>
    </xf>
    <xf numFmtId="0" fontId="0" fillId="15" borderId="2" xfId="0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0" fillId="15" borderId="2" xfId="0" applyFill="1" applyBorder="1" applyAlignment="1">
      <alignment vertical="center" wrapText="1"/>
    </xf>
    <xf numFmtId="0" fontId="0" fillId="15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4" fontId="14" fillId="7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8" xfId="0" applyFill="1" applyBorder="1" applyAlignment="1">
      <alignment vertical="center"/>
    </xf>
    <xf numFmtId="0" fontId="0" fillId="7" borderId="2" xfId="0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 wrapText="1"/>
    </xf>
    <xf numFmtId="0" fontId="14" fillId="7" borderId="0" xfId="2" applyFont="1" applyFill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0" xfId="0" applyFont="1"/>
    <xf numFmtId="14" fontId="0" fillId="0" borderId="15" xfId="0" applyNumberFormat="1" applyBorder="1"/>
    <xf numFmtId="14" fontId="0" fillId="0" borderId="2" xfId="0" applyNumberFormat="1" applyBorder="1"/>
    <xf numFmtId="14" fontId="0" fillId="0" borderId="16" xfId="0" applyNumberFormat="1" applyBorder="1"/>
    <xf numFmtId="0" fontId="11" fillId="10" borderId="0" xfId="0" applyFont="1" applyFill="1" applyAlignment="1">
      <alignment horizontal="left"/>
    </xf>
    <xf numFmtId="0" fontId="13" fillId="6" borderId="26" xfId="0" applyFont="1" applyFill="1" applyBorder="1" applyAlignment="1">
      <alignment vertical="center" wrapText="1"/>
    </xf>
    <xf numFmtId="0" fontId="13" fillId="6" borderId="27" xfId="0" applyFont="1" applyFill="1" applyBorder="1" applyAlignment="1">
      <alignment vertical="center" wrapText="1"/>
    </xf>
    <xf numFmtId="0" fontId="13" fillId="6" borderId="28" xfId="0" applyFont="1" applyFill="1" applyBorder="1" applyAlignment="1">
      <alignment horizontal="left" vertical="center" wrapText="1"/>
    </xf>
    <xf numFmtId="165" fontId="12" fillId="0" borderId="2" xfId="1" quotePrefix="1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2" xfId="0" applyFont="1" applyBorder="1"/>
    <xf numFmtId="0" fontId="11" fillId="10" borderId="1" xfId="0" applyFont="1" applyFill="1" applyBorder="1" applyAlignment="1">
      <alignment horizontal="left"/>
    </xf>
    <xf numFmtId="0" fontId="13" fillId="6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4" fillId="12" borderId="7" xfId="2" applyFont="1" applyFill="1" applyBorder="1" applyAlignment="1">
      <alignment horizontal="center" vertical="center" wrapText="1"/>
    </xf>
    <xf numFmtId="0" fontId="14" fillId="12" borderId="0" xfId="2" applyFont="1" applyFill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7" borderId="8" xfId="0" applyNumberFormat="1" applyFill="1" applyBorder="1" applyAlignment="1">
      <alignment horizontal="center" vertical="center" wrapText="1"/>
    </xf>
    <xf numFmtId="14" fontId="0" fillId="7" borderId="4" xfId="0" applyNumberForma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14" fontId="16" fillId="0" borderId="8" xfId="0" applyNumberFormat="1" applyFont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5" borderId="3" xfId="0" applyFill="1" applyBorder="1" applyAlignment="1">
      <alignment vertical="center"/>
    </xf>
    <xf numFmtId="0" fontId="0" fillId="15" borderId="10" xfId="0" applyFill="1" applyBorder="1" applyAlignment="1">
      <alignment vertical="center"/>
    </xf>
    <xf numFmtId="14" fontId="0" fillId="15" borderId="8" xfId="0" applyNumberFormat="1" applyFill="1" applyBorder="1" applyAlignment="1">
      <alignment horizontal="center" vertical="center" wrapText="1"/>
    </xf>
    <xf numFmtId="14" fontId="0" fillId="15" borderId="4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0" fillId="15" borderId="24" xfId="0" applyFill="1" applyBorder="1" applyAlignment="1">
      <alignment horizontal="center" vertical="center" wrapText="1"/>
    </xf>
    <xf numFmtId="0" fontId="0" fillId="15" borderId="25" xfId="0" applyFill="1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23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left" vertical="center" wrapText="1"/>
    </xf>
    <xf numFmtId="0" fontId="11" fillId="10" borderId="0" xfId="0" applyFont="1" applyFill="1" applyAlignment="1">
      <alignment horizontal="left"/>
    </xf>
  </cellXfs>
  <cellStyles count="3">
    <cellStyle name="Milliers 2" xfId="1" xr:uid="{91FA3D19-EF24-4E1F-A355-4D0453ECBA43}"/>
    <cellStyle name="Normal" xfId="0" builtinId="0"/>
    <cellStyle name="Normal 2" xfId="2" xr:uid="{E8486EF5-45CF-42C5-8D70-B5F21804137E}"/>
  </cellStyles>
  <dxfs count="0"/>
  <tableStyles count="0" defaultTableStyle="TableStyleMedium2" defaultPivotStyle="PivotStyleLight16"/>
  <colors>
    <mruColors>
      <color rgb="FF009999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6F11-658F-4901-B940-D031ED1E3CFC}">
  <sheetPr codeName="Sheet2"/>
  <dimension ref="A1:K80"/>
  <sheetViews>
    <sheetView tabSelected="1" workbookViewId="0">
      <selection activeCell="E17" sqref="E17"/>
    </sheetView>
  </sheetViews>
  <sheetFormatPr defaultColWidth="11.46484375" defaultRowHeight="14.25" x14ac:dyDescent="0.45"/>
  <cols>
    <col min="1" max="1" width="37.53125" style="2" customWidth="1"/>
    <col min="2" max="2" width="39.1328125" style="2" customWidth="1"/>
    <col min="3" max="3" width="12.796875" style="2" customWidth="1"/>
    <col min="4" max="4" width="17" style="2" customWidth="1"/>
    <col min="5" max="5" width="17.19921875" style="2" customWidth="1"/>
    <col min="6" max="6" width="19.1328125" style="2" customWidth="1"/>
    <col min="7" max="7" width="71.19921875" style="2" bestFit="1" customWidth="1"/>
    <col min="9" max="16384" width="11.46484375" style="2"/>
  </cols>
  <sheetData>
    <row r="1" spans="1:11" ht="28.5" customHeight="1" x14ac:dyDescent="0.45">
      <c r="A1" s="124" t="s">
        <v>63</v>
      </c>
      <c r="B1" s="125"/>
      <c r="C1" s="125"/>
      <c r="D1" s="125"/>
      <c r="E1" s="125"/>
      <c r="F1" s="125"/>
      <c r="G1" s="125"/>
    </row>
    <row r="2" spans="1:11" customFormat="1" ht="25.15" customHeight="1" x14ac:dyDescent="0.45"/>
    <row r="3" spans="1:11" ht="33.75" customHeight="1" x14ac:dyDescent="0.7">
      <c r="A3" s="121" t="s">
        <v>118</v>
      </c>
      <c r="B3" s="121"/>
      <c r="C3" s="121"/>
      <c r="D3" s="121"/>
      <c r="E3" s="121"/>
      <c r="F3" s="121"/>
      <c r="G3" s="121"/>
      <c r="H3" s="1"/>
      <c r="I3" s="1"/>
    </row>
    <row r="4" spans="1:11" customFormat="1" ht="47.35" customHeight="1" x14ac:dyDescent="0.5">
      <c r="A4" s="122" t="s">
        <v>0</v>
      </c>
      <c r="B4" s="122" t="s">
        <v>1</v>
      </c>
      <c r="C4" s="63" t="s">
        <v>2</v>
      </c>
      <c r="D4" s="39" t="s">
        <v>3</v>
      </c>
      <c r="E4" s="39" t="s">
        <v>4</v>
      </c>
      <c r="F4" s="40" t="s">
        <v>5</v>
      </c>
      <c r="G4" s="39" t="s">
        <v>6</v>
      </c>
      <c r="H4" s="40"/>
      <c r="I4" s="39"/>
      <c r="J4" s="62"/>
      <c r="K4" s="62"/>
    </row>
    <row r="5" spans="1:11" ht="16.5" x14ac:dyDescent="0.45">
      <c r="A5" s="37" t="s">
        <v>7</v>
      </c>
      <c r="B5" s="37"/>
      <c r="C5" s="37"/>
      <c r="D5" s="37"/>
      <c r="E5" s="37"/>
      <c r="F5" s="37"/>
      <c r="G5" s="37"/>
    </row>
    <row r="6" spans="1:11" ht="15.75" x14ac:dyDescent="0.5">
      <c r="A6" s="3" t="s">
        <v>64</v>
      </c>
      <c r="B6" s="3" t="s">
        <v>253</v>
      </c>
      <c r="C6" s="3"/>
      <c r="D6" s="3"/>
      <c r="E6" s="3"/>
      <c r="F6" s="6">
        <f>C6*D6*E6</f>
        <v>0</v>
      </c>
      <c r="G6" s="3"/>
    </row>
    <row r="7" spans="1:11" ht="15.75" x14ac:dyDescent="0.5">
      <c r="A7" s="3" t="s">
        <v>64</v>
      </c>
      <c r="B7" s="3" t="s">
        <v>71</v>
      </c>
      <c r="C7" s="3"/>
      <c r="D7" s="3"/>
      <c r="E7" s="3"/>
      <c r="F7" s="6">
        <f t="shared" ref="F7:F18" si="0">C7*D7*E7</f>
        <v>0</v>
      </c>
      <c r="G7" s="3"/>
    </row>
    <row r="8" spans="1:11" ht="15.75" x14ac:dyDescent="0.5">
      <c r="A8" s="3" t="s">
        <v>65</v>
      </c>
      <c r="B8" s="3" t="s">
        <v>253</v>
      </c>
      <c r="C8" s="3"/>
      <c r="D8" s="3"/>
      <c r="E8" s="3"/>
      <c r="F8" s="6">
        <f t="shared" si="0"/>
        <v>0</v>
      </c>
      <c r="G8" s="3"/>
    </row>
    <row r="9" spans="1:11" ht="15.75" x14ac:dyDescent="0.5">
      <c r="A9" s="3" t="s">
        <v>65</v>
      </c>
      <c r="B9" s="3" t="s">
        <v>71</v>
      </c>
      <c r="C9" s="3"/>
      <c r="D9" s="3"/>
      <c r="E9" s="3"/>
      <c r="F9" s="6">
        <f t="shared" si="0"/>
        <v>0</v>
      </c>
      <c r="G9" s="3"/>
    </row>
    <row r="10" spans="1:11" ht="15.75" x14ac:dyDescent="0.5">
      <c r="A10" s="3" t="s">
        <v>66</v>
      </c>
      <c r="B10" s="3" t="s">
        <v>253</v>
      </c>
      <c r="C10" s="3"/>
      <c r="D10" s="3"/>
      <c r="E10" s="3"/>
      <c r="F10" s="6">
        <f t="shared" si="0"/>
        <v>0</v>
      </c>
      <c r="G10" s="3"/>
    </row>
    <row r="11" spans="1:11" ht="15.75" x14ac:dyDescent="0.5">
      <c r="A11" s="3" t="s">
        <v>66</v>
      </c>
      <c r="B11" s="3" t="s">
        <v>71</v>
      </c>
      <c r="C11" s="3"/>
      <c r="D11" s="3"/>
      <c r="E11" s="3"/>
      <c r="F11" s="6">
        <f t="shared" si="0"/>
        <v>0</v>
      </c>
      <c r="G11" s="3"/>
    </row>
    <row r="12" spans="1:11" ht="15.75" x14ac:dyDescent="0.5">
      <c r="A12" s="3" t="s">
        <v>67</v>
      </c>
      <c r="B12" s="3" t="s">
        <v>253</v>
      </c>
      <c r="C12" s="3"/>
      <c r="D12" s="3"/>
      <c r="E12" s="3"/>
      <c r="F12" s="6">
        <f t="shared" si="0"/>
        <v>0</v>
      </c>
      <c r="G12" s="3"/>
    </row>
    <row r="13" spans="1:11" ht="15.75" x14ac:dyDescent="0.5">
      <c r="A13" s="3" t="s">
        <v>67</v>
      </c>
      <c r="B13" s="3" t="s">
        <v>71</v>
      </c>
      <c r="C13" s="3"/>
      <c r="D13" s="3"/>
      <c r="E13" s="3"/>
      <c r="F13" s="6">
        <f t="shared" si="0"/>
        <v>0</v>
      </c>
      <c r="G13" s="3"/>
    </row>
    <row r="14" spans="1:11" ht="15.75" x14ac:dyDescent="0.5">
      <c r="A14" s="3" t="s">
        <v>68</v>
      </c>
      <c r="B14" s="3" t="s">
        <v>253</v>
      </c>
      <c r="C14" s="3"/>
      <c r="D14" s="3"/>
      <c r="E14" s="3"/>
      <c r="F14" s="6">
        <f t="shared" si="0"/>
        <v>0</v>
      </c>
      <c r="G14" s="3"/>
    </row>
    <row r="15" spans="1:11" ht="15.75" x14ac:dyDescent="0.5">
      <c r="A15" s="3" t="s">
        <v>68</v>
      </c>
      <c r="B15" s="3" t="s">
        <v>71</v>
      </c>
      <c r="C15" s="3"/>
      <c r="D15" s="3"/>
      <c r="E15" s="3"/>
      <c r="F15" s="6">
        <f t="shared" si="0"/>
        <v>0</v>
      </c>
      <c r="G15" s="3"/>
    </row>
    <row r="16" spans="1:11" ht="15.75" x14ac:dyDescent="0.5">
      <c r="A16" s="3" t="s">
        <v>69</v>
      </c>
      <c r="B16" s="3" t="s">
        <v>253</v>
      </c>
      <c r="C16" s="3"/>
      <c r="D16" s="3"/>
      <c r="E16" s="3"/>
      <c r="F16" s="6">
        <f t="shared" si="0"/>
        <v>0</v>
      </c>
      <c r="G16" s="3"/>
    </row>
    <row r="17" spans="1:7" ht="15.75" x14ac:dyDescent="0.5">
      <c r="A17" s="3" t="s">
        <v>69</v>
      </c>
      <c r="B17" s="3" t="s">
        <v>71</v>
      </c>
      <c r="C17" s="3"/>
      <c r="D17" s="3"/>
      <c r="E17" s="3"/>
      <c r="F17" s="6">
        <f t="shared" si="0"/>
        <v>0</v>
      </c>
      <c r="G17" s="3"/>
    </row>
    <row r="18" spans="1:7" ht="15.75" x14ac:dyDescent="0.5">
      <c r="A18" s="3" t="s">
        <v>254</v>
      </c>
      <c r="B18" s="3"/>
      <c r="C18" s="3"/>
      <c r="D18" s="21"/>
      <c r="E18" s="3"/>
      <c r="F18" s="6">
        <f t="shared" si="0"/>
        <v>0</v>
      </c>
      <c r="G18" s="3"/>
    </row>
    <row r="19" spans="1:7" ht="16.5" x14ac:dyDescent="0.45">
      <c r="A19" s="36" t="s">
        <v>8</v>
      </c>
      <c r="B19" s="36"/>
      <c r="C19" s="36"/>
      <c r="D19" s="36"/>
      <c r="E19" s="36"/>
      <c r="F19" s="36">
        <f>SUM(F6:F18)</f>
        <v>0</v>
      </c>
      <c r="G19" s="36"/>
    </row>
    <row r="20" spans="1:7" ht="16.5" x14ac:dyDescent="0.45">
      <c r="A20" s="37" t="s">
        <v>72</v>
      </c>
      <c r="B20" s="37"/>
      <c r="C20" s="37"/>
      <c r="D20" s="37"/>
      <c r="E20" s="37"/>
      <c r="F20" s="37"/>
      <c r="G20" s="37"/>
    </row>
    <row r="21" spans="1:7" ht="15.5" customHeight="1" x14ac:dyDescent="0.5">
      <c r="A21" s="3" t="s">
        <v>64</v>
      </c>
      <c r="B21" s="5" t="s">
        <v>9</v>
      </c>
      <c r="C21" s="4"/>
      <c r="D21" s="18"/>
      <c r="E21" s="35"/>
      <c r="F21" s="20">
        <f>D21*E21</f>
        <v>0</v>
      </c>
      <c r="G21" s="7"/>
    </row>
    <row r="22" spans="1:7" ht="15.75" x14ac:dyDescent="0.5">
      <c r="A22" s="3" t="s">
        <v>65</v>
      </c>
      <c r="B22" s="5" t="s">
        <v>10</v>
      </c>
      <c r="C22" s="4"/>
      <c r="D22" s="18"/>
      <c r="E22" s="35"/>
      <c r="F22" s="20">
        <f>D22*E22</f>
        <v>0</v>
      </c>
      <c r="G22" s="7"/>
    </row>
    <row r="23" spans="1:7" ht="15.75" x14ac:dyDescent="0.5">
      <c r="A23" s="3" t="s">
        <v>66</v>
      </c>
      <c r="B23" s="5" t="s">
        <v>10</v>
      </c>
      <c r="C23" s="4"/>
      <c r="D23" s="18"/>
      <c r="E23" s="35"/>
      <c r="F23" s="20">
        <f t="shared" ref="F23:F26" si="1">D23*E23</f>
        <v>0</v>
      </c>
      <c r="G23" s="7"/>
    </row>
    <row r="24" spans="1:7" ht="15.75" x14ac:dyDescent="0.5">
      <c r="A24" s="3" t="s">
        <v>67</v>
      </c>
      <c r="B24" s="5" t="s">
        <v>10</v>
      </c>
      <c r="C24" s="4"/>
      <c r="D24" s="18"/>
      <c r="E24" s="35"/>
      <c r="F24" s="20">
        <f t="shared" si="1"/>
        <v>0</v>
      </c>
      <c r="G24" s="7"/>
    </row>
    <row r="25" spans="1:7" ht="15.75" x14ac:dyDescent="0.5">
      <c r="A25" s="3" t="s">
        <v>68</v>
      </c>
      <c r="B25" s="5" t="s">
        <v>10</v>
      </c>
      <c r="C25" s="4"/>
      <c r="D25" s="18"/>
      <c r="E25" s="35"/>
      <c r="F25" s="20">
        <f t="shared" si="1"/>
        <v>0</v>
      </c>
      <c r="G25" s="7"/>
    </row>
    <row r="26" spans="1:7" ht="15.75" x14ac:dyDescent="0.5">
      <c r="A26" s="3" t="s">
        <v>69</v>
      </c>
      <c r="B26" s="5" t="s">
        <v>10</v>
      </c>
      <c r="C26" s="4"/>
      <c r="D26" s="18"/>
      <c r="E26" s="35"/>
      <c r="F26" s="20">
        <f t="shared" si="1"/>
        <v>0</v>
      </c>
      <c r="G26" s="7"/>
    </row>
    <row r="27" spans="1:7" ht="15.75" x14ac:dyDescent="0.5">
      <c r="A27" s="3" t="s">
        <v>70</v>
      </c>
      <c r="B27" s="5" t="s">
        <v>10</v>
      </c>
      <c r="C27" s="4"/>
      <c r="D27" s="19"/>
      <c r="E27" s="35"/>
      <c r="F27" s="20">
        <f>D27*E27</f>
        <v>0</v>
      </c>
      <c r="G27" s="7"/>
    </row>
    <row r="28" spans="1:7" ht="16.5" x14ac:dyDescent="0.45">
      <c r="A28" s="36" t="s">
        <v>11</v>
      </c>
      <c r="B28" s="36"/>
      <c r="C28" s="36"/>
      <c r="D28" s="36"/>
      <c r="E28" s="36"/>
      <c r="F28" s="36">
        <f>SUM(F21:F27)</f>
        <v>0</v>
      </c>
      <c r="G28" s="36"/>
    </row>
    <row r="29" spans="1:7" ht="17.45" customHeight="1" x14ac:dyDescent="0.45">
      <c r="A29" s="37" t="s">
        <v>74</v>
      </c>
      <c r="B29" s="37"/>
      <c r="C29" s="37"/>
      <c r="D29" s="37"/>
      <c r="E29" s="37"/>
      <c r="F29" s="37"/>
      <c r="G29" s="37"/>
    </row>
    <row r="30" spans="1:7" ht="17.45" customHeight="1" x14ac:dyDescent="0.5">
      <c r="A30" s="3" t="s">
        <v>64</v>
      </c>
      <c r="B30" s="8" t="s">
        <v>12</v>
      </c>
      <c r="C30" s="3"/>
      <c r="D30" s="9"/>
      <c r="E30" s="6"/>
      <c r="F30" s="6">
        <f>C30*E30</f>
        <v>0</v>
      </c>
      <c r="G30" s="7"/>
    </row>
    <row r="31" spans="1:7" ht="17.45" customHeight="1" x14ac:dyDescent="0.5">
      <c r="A31" s="3" t="s">
        <v>65</v>
      </c>
      <c r="B31" s="8" t="s">
        <v>12</v>
      </c>
      <c r="C31" s="3"/>
      <c r="D31" s="9"/>
      <c r="E31" s="6"/>
      <c r="F31" s="6">
        <f t="shared" ref="F31:F33" si="2">C31*E31</f>
        <v>0</v>
      </c>
      <c r="G31" s="7"/>
    </row>
    <row r="32" spans="1:7" ht="17.45" customHeight="1" x14ac:dyDescent="0.5">
      <c r="A32" s="3" t="s">
        <v>66</v>
      </c>
      <c r="B32" s="8" t="s">
        <v>12</v>
      </c>
      <c r="C32" s="3"/>
      <c r="D32" s="9"/>
      <c r="E32" s="6"/>
      <c r="F32" s="6">
        <f t="shared" si="2"/>
        <v>0</v>
      </c>
      <c r="G32" s="7"/>
    </row>
    <row r="33" spans="1:7" ht="17.45" customHeight="1" x14ac:dyDescent="0.5">
      <c r="A33" s="3" t="s">
        <v>67</v>
      </c>
      <c r="B33" s="8" t="s">
        <v>12</v>
      </c>
      <c r="C33" s="3"/>
      <c r="D33" s="9"/>
      <c r="E33" s="6"/>
      <c r="F33" s="6">
        <f t="shared" si="2"/>
        <v>0</v>
      </c>
      <c r="G33" s="7"/>
    </row>
    <row r="34" spans="1:7" ht="17.45" customHeight="1" x14ac:dyDescent="0.5">
      <c r="A34" s="3" t="s">
        <v>68</v>
      </c>
      <c r="B34" s="8" t="s">
        <v>12</v>
      </c>
      <c r="C34" s="3"/>
      <c r="D34" s="9"/>
      <c r="E34" s="6"/>
      <c r="F34" s="6">
        <f>C34*E34</f>
        <v>0</v>
      </c>
      <c r="G34" s="7"/>
    </row>
    <row r="35" spans="1:7" ht="17.45" customHeight="1" x14ac:dyDescent="0.5">
      <c r="A35" s="3" t="s">
        <v>69</v>
      </c>
      <c r="B35" s="8" t="s">
        <v>12</v>
      </c>
      <c r="C35" s="3"/>
      <c r="D35" s="9"/>
      <c r="E35" s="6"/>
      <c r="F35" s="6">
        <f t="shared" ref="F35:F36" si="3">C35*E35</f>
        <v>0</v>
      </c>
      <c r="G35" s="7"/>
    </row>
    <row r="36" spans="1:7" ht="17.45" customHeight="1" x14ac:dyDescent="0.5">
      <c r="A36" s="3" t="s">
        <v>70</v>
      </c>
      <c r="B36" s="8" t="s">
        <v>12</v>
      </c>
      <c r="C36" s="3"/>
      <c r="D36" s="9"/>
      <c r="E36" s="6"/>
      <c r="F36" s="6">
        <f t="shared" si="3"/>
        <v>0</v>
      </c>
      <c r="G36" s="7"/>
    </row>
    <row r="37" spans="1:7" ht="16.5" x14ac:dyDescent="0.45">
      <c r="A37" s="36" t="s">
        <v>13</v>
      </c>
      <c r="B37" s="36"/>
      <c r="C37" s="36"/>
      <c r="D37" s="36"/>
      <c r="E37" s="36"/>
      <c r="F37" s="36">
        <f>SUM(F30:F34)</f>
        <v>0</v>
      </c>
      <c r="G37" s="36"/>
    </row>
    <row r="38" spans="1:7" ht="17.45" customHeight="1" x14ac:dyDescent="0.45">
      <c r="A38" s="37" t="s">
        <v>75</v>
      </c>
      <c r="B38" s="37" t="s">
        <v>14</v>
      </c>
      <c r="C38" s="37"/>
      <c r="D38" s="37"/>
      <c r="E38" s="37"/>
      <c r="F38" s="37"/>
      <c r="G38" s="37"/>
    </row>
    <row r="39" spans="1:7" ht="17.45" customHeight="1" x14ac:dyDescent="0.5">
      <c r="A39" s="3" t="s">
        <v>64</v>
      </c>
      <c r="B39" s="8"/>
      <c r="C39" s="3">
        <v>1</v>
      </c>
      <c r="D39" s="10"/>
      <c r="E39" s="11"/>
      <c r="F39" s="6" t="s">
        <v>15</v>
      </c>
      <c r="G39" s="3"/>
    </row>
    <row r="40" spans="1:7" ht="17.45" customHeight="1" x14ac:dyDescent="0.5">
      <c r="A40" s="3" t="s">
        <v>65</v>
      </c>
      <c r="B40" s="8"/>
      <c r="C40" s="3">
        <v>1</v>
      </c>
      <c r="D40" s="10"/>
      <c r="E40" s="11"/>
      <c r="F40" s="6" t="s">
        <v>15</v>
      </c>
      <c r="G40" s="3"/>
    </row>
    <row r="41" spans="1:7" ht="17.45" customHeight="1" x14ac:dyDescent="0.5">
      <c r="A41" s="3" t="s">
        <v>66</v>
      </c>
      <c r="B41" s="8"/>
      <c r="C41" s="3">
        <v>1</v>
      </c>
      <c r="D41" s="10"/>
      <c r="E41" s="11"/>
      <c r="F41" s="6" t="s">
        <v>15</v>
      </c>
      <c r="G41" s="3"/>
    </row>
    <row r="42" spans="1:7" ht="17.45" customHeight="1" x14ac:dyDescent="0.5">
      <c r="A42" s="3" t="s">
        <v>67</v>
      </c>
      <c r="B42" s="8"/>
      <c r="C42" s="3">
        <v>1</v>
      </c>
      <c r="D42" s="10"/>
      <c r="E42" s="11"/>
      <c r="F42" s="6" t="s">
        <v>15</v>
      </c>
      <c r="G42" s="3"/>
    </row>
    <row r="43" spans="1:7" ht="17.45" customHeight="1" x14ac:dyDescent="0.5">
      <c r="A43" s="3" t="s">
        <v>68</v>
      </c>
      <c r="B43" s="8"/>
      <c r="C43" s="3">
        <v>1</v>
      </c>
      <c r="D43" s="10"/>
      <c r="E43" s="11"/>
      <c r="F43" s="6" t="s">
        <v>15</v>
      </c>
      <c r="G43" s="3"/>
    </row>
    <row r="44" spans="1:7" ht="17.45" customHeight="1" x14ac:dyDescent="0.5">
      <c r="A44" s="3" t="s">
        <v>69</v>
      </c>
      <c r="B44" s="8"/>
      <c r="C44" s="3">
        <v>1</v>
      </c>
      <c r="D44" s="10"/>
      <c r="E44" s="11"/>
      <c r="F44" s="6" t="s">
        <v>15</v>
      </c>
      <c r="G44" s="3"/>
    </row>
    <row r="45" spans="1:7" ht="17.45" customHeight="1" x14ac:dyDescent="0.5">
      <c r="A45" s="3" t="s">
        <v>70</v>
      </c>
      <c r="B45" s="8"/>
      <c r="C45" s="3">
        <v>1</v>
      </c>
      <c r="D45" s="10"/>
      <c r="E45" s="11"/>
      <c r="F45" s="6" t="s">
        <v>15</v>
      </c>
      <c r="G45" s="3"/>
    </row>
    <row r="46" spans="1:7" ht="16.5" x14ac:dyDescent="0.45">
      <c r="A46" s="36" t="s">
        <v>13</v>
      </c>
      <c r="B46" s="36"/>
      <c r="C46" s="36"/>
      <c r="D46" s="36"/>
      <c r="E46" s="36"/>
      <c r="F46" s="36">
        <f>SUM(F39:F45)</f>
        <v>0</v>
      </c>
      <c r="G46" s="36"/>
    </row>
    <row r="47" spans="1:7" ht="17.45" customHeight="1" x14ac:dyDescent="0.45">
      <c r="A47" s="37" t="s">
        <v>76</v>
      </c>
      <c r="B47" s="37"/>
      <c r="C47" s="37"/>
      <c r="D47" s="37"/>
      <c r="E47" s="37"/>
      <c r="F47" s="37"/>
      <c r="G47" s="37"/>
    </row>
    <row r="48" spans="1:7" ht="15.75" x14ac:dyDescent="0.5">
      <c r="A48" s="3" t="s">
        <v>64</v>
      </c>
      <c r="B48" s="3" t="s">
        <v>16</v>
      </c>
      <c r="C48" s="3">
        <v>10</v>
      </c>
      <c r="D48" s="3">
        <v>1</v>
      </c>
      <c r="E48" s="3">
        <v>5</v>
      </c>
      <c r="F48" s="3">
        <f>C48*D48*E48</f>
        <v>50</v>
      </c>
      <c r="G48" s="3" t="s">
        <v>17</v>
      </c>
    </row>
    <row r="49" spans="1:7" ht="15.75" x14ac:dyDescent="0.5">
      <c r="A49" s="3" t="s">
        <v>65</v>
      </c>
      <c r="B49" s="3" t="s">
        <v>16</v>
      </c>
      <c r="C49" s="3">
        <v>10</v>
      </c>
      <c r="D49" s="3">
        <v>1</v>
      </c>
      <c r="E49" s="3">
        <v>5</v>
      </c>
      <c r="F49" s="3">
        <f t="shared" ref="F49:F54" si="4">C49*D49*E49</f>
        <v>50</v>
      </c>
      <c r="G49" s="3" t="s">
        <v>17</v>
      </c>
    </row>
    <row r="50" spans="1:7" ht="15.75" x14ac:dyDescent="0.5">
      <c r="A50" s="3" t="s">
        <v>66</v>
      </c>
      <c r="B50" s="3" t="s">
        <v>16</v>
      </c>
      <c r="C50" s="3">
        <v>10</v>
      </c>
      <c r="D50" s="3">
        <v>1</v>
      </c>
      <c r="E50" s="3">
        <v>5</v>
      </c>
      <c r="F50" s="3">
        <f t="shared" si="4"/>
        <v>50</v>
      </c>
      <c r="G50" s="3" t="s">
        <v>17</v>
      </c>
    </row>
    <row r="51" spans="1:7" ht="15.75" x14ac:dyDescent="0.5">
      <c r="A51" s="3" t="s">
        <v>67</v>
      </c>
      <c r="B51" s="3" t="s">
        <v>16</v>
      </c>
      <c r="C51" s="3">
        <v>10</v>
      </c>
      <c r="D51" s="3">
        <v>1</v>
      </c>
      <c r="E51" s="3">
        <v>5</v>
      </c>
      <c r="F51" s="3">
        <f t="shared" si="4"/>
        <v>50</v>
      </c>
      <c r="G51" s="3" t="s">
        <v>17</v>
      </c>
    </row>
    <row r="52" spans="1:7" ht="15.75" x14ac:dyDescent="0.5">
      <c r="A52" s="3" t="s">
        <v>68</v>
      </c>
      <c r="B52" s="3" t="s">
        <v>16</v>
      </c>
      <c r="C52" s="3">
        <v>10</v>
      </c>
      <c r="D52" s="3">
        <v>1</v>
      </c>
      <c r="E52" s="3">
        <v>5</v>
      </c>
      <c r="F52" s="3">
        <f t="shared" si="4"/>
        <v>50</v>
      </c>
      <c r="G52" s="3" t="s">
        <v>17</v>
      </c>
    </row>
    <row r="53" spans="1:7" ht="15.75" x14ac:dyDescent="0.5">
      <c r="A53" s="3" t="s">
        <v>69</v>
      </c>
      <c r="B53" s="3" t="s">
        <v>16</v>
      </c>
      <c r="C53" s="3">
        <v>10</v>
      </c>
      <c r="D53" s="3">
        <v>1</v>
      </c>
      <c r="E53" s="3">
        <v>5</v>
      </c>
      <c r="F53" s="3">
        <f t="shared" si="4"/>
        <v>50</v>
      </c>
      <c r="G53" s="3" t="s">
        <v>17</v>
      </c>
    </row>
    <row r="54" spans="1:7" ht="15.75" x14ac:dyDescent="0.5">
      <c r="A54" s="3" t="s">
        <v>70</v>
      </c>
      <c r="B54" s="3" t="s">
        <v>16</v>
      </c>
      <c r="C54" s="3">
        <v>10</v>
      </c>
      <c r="D54" s="3">
        <v>1</v>
      </c>
      <c r="E54" s="3">
        <v>5</v>
      </c>
      <c r="F54" s="3">
        <f t="shared" si="4"/>
        <v>50</v>
      </c>
      <c r="G54" s="3" t="s">
        <v>17</v>
      </c>
    </row>
    <row r="55" spans="1:7" ht="16.5" x14ac:dyDescent="0.45">
      <c r="A55" s="36" t="s">
        <v>8</v>
      </c>
      <c r="B55" s="36"/>
      <c r="C55" s="36"/>
      <c r="D55" s="36"/>
      <c r="E55" s="36"/>
      <c r="F55" s="36">
        <f>SUM(F48:F54)</f>
        <v>350</v>
      </c>
      <c r="G55" s="36"/>
    </row>
    <row r="56" spans="1:7" ht="17.45" customHeight="1" x14ac:dyDescent="0.45">
      <c r="A56" s="37" t="s">
        <v>77</v>
      </c>
      <c r="B56" s="37"/>
      <c r="C56" s="37"/>
      <c r="D56" s="37"/>
      <c r="E56" s="37"/>
      <c r="F56" s="37"/>
      <c r="G56" s="37"/>
    </row>
    <row r="57" spans="1:7" ht="17.45" customHeight="1" x14ac:dyDescent="0.5">
      <c r="A57" s="3" t="s">
        <v>79</v>
      </c>
      <c r="B57" s="8" t="s">
        <v>18</v>
      </c>
      <c r="C57" s="3">
        <v>25</v>
      </c>
      <c r="D57" s="10">
        <v>2</v>
      </c>
      <c r="E57" s="3">
        <v>10</v>
      </c>
      <c r="F57" s="34">
        <f>C57*E57*D57</f>
        <v>500</v>
      </c>
      <c r="G57" s="7" t="s">
        <v>82</v>
      </c>
    </row>
    <row r="58" spans="1:7" ht="17.45" customHeight="1" x14ac:dyDescent="0.5">
      <c r="A58" s="3"/>
      <c r="B58" s="8" t="s">
        <v>81</v>
      </c>
      <c r="C58" s="3">
        <v>10</v>
      </c>
      <c r="D58" s="10">
        <v>1</v>
      </c>
      <c r="E58" s="3">
        <v>10</v>
      </c>
      <c r="F58" s="34">
        <f>C58*E58*D58</f>
        <v>100</v>
      </c>
      <c r="G58" s="7" t="s">
        <v>83</v>
      </c>
    </row>
    <row r="59" spans="1:7" ht="33.5" customHeight="1" x14ac:dyDescent="0.5">
      <c r="A59" s="3" t="s">
        <v>80</v>
      </c>
      <c r="B59" s="8" t="s">
        <v>19</v>
      </c>
      <c r="C59" s="3">
        <v>25</v>
      </c>
      <c r="D59" s="10">
        <v>2</v>
      </c>
      <c r="E59" s="3">
        <v>10</v>
      </c>
      <c r="F59" s="34">
        <f>C59*E59*D59</f>
        <v>500</v>
      </c>
      <c r="G59" s="7" t="s">
        <v>83</v>
      </c>
    </row>
    <row r="60" spans="1:7" ht="17.45" customHeight="1" x14ac:dyDescent="0.5">
      <c r="A60" s="3" t="s">
        <v>20</v>
      </c>
      <c r="B60" s="8" t="s">
        <v>73</v>
      </c>
      <c r="C60" s="3">
        <v>1000</v>
      </c>
      <c r="D60" s="10">
        <v>1</v>
      </c>
      <c r="E60" s="3">
        <v>0.25</v>
      </c>
      <c r="F60" s="34">
        <f>C60*E60*D60</f>
        <v>250</v>
      </c>
      <c r="G60" s="7"/>
    </row>
    <row r="61" spans="1:7" ht="17.45" customHeight="1" x14ac:dyDescent="0.5">
      <c r="A61" s="3" t="s">
        <v>78</v>
      </c>
      <c r="B61" s="8"/>
      <c r="C61" s="3"/>
      <c r="D61" s="10"/>
      <c r="E61" s="6"/>
      <c r="F61" s="6"/>
      <c r="G61" s="7"/>
    </row>
    <row r="62" spans="1:7" ht="16.5" x14ac:dyDescent="0.45">
      <c r="A62" s="36" t="s">
        <v>13</v>
      </c>
      <c r="B62" s="36"/>
      <c r="C62" s="36"/>
      <c r="D62" s="36"/>
      <c r="E62" s="36"/>
      <c r="F62" s="36">
        <f>SUM(F57:F61)</f>
        <v>1350</v>
      </c>
      <c r="G62" s="36"/>
    </row>
    <row r="63" spans="1:7" ht="16.5" x14ac:dyDescent="0.45">
      <c r="A63" s="38" t="s">
        <v>21</v>
      </c>
      <c r="B63" s="38"/>
      <c r="C63" s="38"/>
      <c r="D63" s="38"/>
      <c r="E63" s="38"/>
      <c r="F63" s="38">
        <f>F62+F55+F37+F28+F19+F46</f>
        <v>1700</v>
      </c>
      <c r="G63" s="38"/>
    </row>
    <row r="65" spans="1:8" ht="27.75" customHeight="1" x14ac:dyDescent="0.45">
      <c r="A65" s="123"/>
      <c r="B65" s="123"/>
      <c r="C65" s="123"/>
      <c r="D65" s="123"/>
      <c r="E65" s="123"/>
      <c r="F65" s="123"/>
      <c r="G65" s="123"/>
    </row>
    <row r="66" spans="1:8" ht="16.5" x14ac:dyDescent="0.45">
      <c r="A66" s="38"/>
      <c r="B66" s="38"/>
      <c r="C66" s="38"/>
    </row>
    <row r="67" spans="1:8" ht="31.5" customHeight="1" x14ac:dyDescent="0.45">
      <c r="A67" s="123"/>
      <c r="B67" s="123"/>
      <c r="C67" s="123"/>
      <c r="D67" s="123"/>
      <c r="E67" s="123"/>
      <c r="F67" s="123"/>
      <c r="G67" s="123"/>
    </row>
    <row r="70" spans="1:8" s="12" customFormat="1" x14ac:dyDescent="0.45">
      <c r="H70"/>
    </row>
    <row r="74" spans="1:8" ht="18" x14ac:dyDescent="0.55000000000000004">
      <c r="A74" s="13"/>
      <c r="B74" s="13"/>
      <c r="C74" s="13"/>
      <c r="D74" s="13"/>
      <c r="E74" s="13"/>
      <c r="F74" s="14"/>
    </row>
    <row r="75" spans="1:8" ht="18" x14ac:dyDescent="0.55000000000000004">
      <c r="A75" s="13"/>
      <c r="B75" s="15"/>
      <c r="C75" s="15"/>
      <c r="D75" s="15"/>
      <c r="E75" s="13"/>
      <c r="F75" s="14"/>
    </row>
    <row r="76" spans="1:8" ht="18" x14ac:dyDescent="0.55000000000000004">
      <c r="A76" s="15"/>
      <c r="B76" s="15"/>
      <c r="C76" s="15"/>
      <c r="D76" s="15"/>
      <c r="E76" s="15"/>
      <c r="F76" s="14"/>
    </row>
    <row r="77" spans="1:8" ht="18" x14ac:dyDescent="0.55000000000000004">
      <c r="A77" s="15"/>
      <c r="B77" s="15"/>
      <c r="C77" s="15"/>
      <c r="D77" s="15"/>
      <c r="E77" s="15"/>
      <c r="F77" s="14"/>
    </row>
    <row r="78" spans="1:8" ht="18" x14ac:dyDescent="0.55000000000000004">
      <c r="A78" s="15"/>
      <c r="B78" s="15"/>
      <c r="C78" s="15"/>
      <c r="D78" s="15"/>
      <c r="E78" s="15"/>
      <c r="F78" s="14"/>
    </row>
    <row r="79" spans="1:8" ht="18" x14ac:dyDescent="0.55000000000000004">
      <c r="A79" s="15"/>
      <c r="B79" s="15"/>
      <c r="C79" s="15"/>
      <c r="D79" s="15"/>
      <c r="E79" s="15"/>
      <c r="F79" s="14"/>
    </row>
    <row r="80" spans="1:8" ht="18" x14ac:dyDescent="0.55000000000000004">
      <c r="A80" s="15"/>
      <c r="B80" s="15"/>
      <c r="C80" s="15"/>
      <c r="D80" s="15"/>
      <c r="E80" s="15"/>
      <c r="F80" s="14"/>
    </row>
  </sheetData>
  <mergeCells count="5">
    <mergeCell ref="A3:G3"/>
    <mergeCell ref="A4:B4"/>
    <mergeCell ref="A65:G65"/>
    <mergeCell ref="A67:G67"/>
    <mergeCell ref="A1:G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B730-4E10-4728-BF55-E8C4DE65579A}">
  <sheetPr codeName="Sheet1">
    <pageSetUpPr fitToPage="1"/>
  </sheetPr>
  <dimension ref="A1:L120"/>
  <sheetViews>
    <sheetView topLeftCell="A11" zoomScale="85" zoomScaleNormal="85" zoomScaleSheetLayoutView="100" workbookViewId="0">
      <selection activeCell="E8" sqref="E8"/>
    </sheetView>
  </sheetViews>
  <sheetFormatPr defaultRowHeight="14.25" x14ac:dyDescent="0.45"/>
  <cols>
    <col min="1" max="1" width="15.86328125" style="17" customWidth="1"/>
    <col min="2" max="2" width="15.86328125" style="93" customWidth="1"/>
    <col min="3" max="3" width="11.1328125" style="17" customWidth="1"/>
    <col min="4" max="4" width="8" style="66" customWidth="1"/>
    <col min="5" max="5" width="30.59765625" style="95" customWidth="1"/>
    <col min="6" max="6" width="26.1328125" style="16" customWidth="1"/>
    <col min="7" max="8" width="15.86328125" style="66" customWidth="1"/>
    <col min="9" max="9" width="24.1328125" style="97" customWidth="1"/>
    <col min="10" max="10" width="15.86328125" style="17" hidden="1" customWidth="1"/>
    <col min="11" max="11" width="33.1328125" customWidth="1"/>
    <col min="12" max="12" width="31.796875" customWidth="1"/>
  </cols>
  <sheetData>
    <row r="1" spans="1:12" s="2" customFormat="1" ht="28.5" customHeight="1" x14ac:dyDescent="0.45">
      <c r="A1" s="124" t="s">
        <v>107</v>
      </c>
      <c r="B1" s="125"/>
      <c r="C1" s="125"/>
      <c r="D1" s="125"/>
      <c r="E1" s="125"/>
      <c r="F1" s="125"/>
      <c r="G1" s="125"/>
      <c r="H1" s="125"/>
      <c r="I1" s="124"/>
      <c r="J1" s="125"/>
    </row>
    <row r="2" spans="1:12" s="77" customFormat="1" ht="17.649999999999999" customHeight="1" x14ac:dyDescent="0.45">
      <c r="A2" s="75"/>
      <c r="B2" s="92"/>
      <c r="C2" s="75"/>
      <c r="D2" s="75"/>
      <c r="E2" s="101"/>
      <c r="F2" s="101"/>
      <c r="G2" s="75"/>
      <c r="H2" s="75"/>
      <c r="I2" s="75"/>
      <c r="J2" s="75"/>
    </row>
    <row r="3" spans="1:12" s="2" customFormat="1" ht="33.75" customHeight="1" x14ac:dyDescent="0.7">
      <c r="A3" s="121" t="s">
        <v>117</v>
      </c>
      <c r="B3" s="121"/>
      <c r="C3" s="121"/>
      <c r="D3" s="121"/>
      <c r="E3" s="121"/>
      <c r="F3" s="121"/>
      <c r="G3" s="121"/>
      <c r="H3" s="121"/>
      <c r="I3" s="1"/>
      <c r="J3" s="1"/>
    </row>
    <row r="4" spans="1:12" ht="14.65" thickBot="1" x14ac:dyDescent="0.5">
      <c r="A4" s="122" t="s">
        <v>22</v>
      </c>
      <c r="B4" s="122"/>
      <c r="C4" s="122"/>
      <c r="D4" s="63" t="s">
        <v>23</v>
      </c>
      <c r="E4" s="39" t="s">
        <v>24</v>
      </c>
      <c r="F4" s="39" t="s">
        <v>25</v>
      </c>
      <c r="G4" s="63" t="s">
        <v>0</v>
      </c>
      <c r="H4" s="63" t="s">
        <v>26</v>
      </c>
      <c r="I4" s="40" t="s">
        <v>27</v>
      </c>
      <c r="J4" s="39" t="s">
        <v>28</v>
      </c>
      <c r="K4" s="62" t="s">
        <v>51</v>
      </c>
      <c r="L4" s="62" t="s">
        <v>50</v>
      </c>
    </row>
    <row r="5" spans="1:12" ht="28.5" x14ac:dyDescent="0.45">
      <c r="A5" s="134" t="s">
        <v>89</v>
      </c>
      <c r="B5" s="140" t="s">
        <v>188</v>
      </c>
      <c r="C5" s="51" t="s">
        <v>29</v>
      </c>
      <c r="D5" s="64"/>
      <c r="E5" s="51" t="s">
        <v>84</v>
      </c>
      <c r="F5" s="134" t="s">
        <v>30</v>
      </c>
      <c r="G5" s="64"/>
      <c r="H5" s="64"/>
      <c r="I5" s="52" t="s">
        <v>31</v>
      </c>
      <c r="J5" s="54"/>
      <c r="K5" s="55" t="s">
        <v>158</v>
      </c>
      <c r="L5" s="56"/>
    </row>
    <row r="6" spans="1:12" x14ac:dyDescent="0.45">
      <c r="A6" s="135"/>
      <c r="B6" s="141"/>
      <c r="C6" s="51" t="s">
        <v>32</v>
      </c>
      <c r="D6" s="64"/>
      <c r="E6" s="51"/>
      <c r="F6" s="144"/>
      <c r="G6" s="64"/>
      <c r="H6" s="64"/>
      <c r="I6" s="52"/>
      <c r="J6" s="54"/>
      <c r="K6" s="57"/>
      <c r="L6" s="58"/>
    </row>
    <row r="7" spans="1:12" x14ac:dyDescent="0.45">
      <c r="A7" s="134" t="s">
        <v>91</v>
      </c>
      <c r="B7" s="140" t="s">
        <v>189</v>
      </c>
      <c r="C7" s="51" t="s">
        <v>29</v>
      </c>
      <c r="D7" s="64"/>
      <c r="E7" s="53" t="s">
        <v>252</v>
      </c>
      <c r="F7" s="144"/>
      <c r="G7" s="64" t="s">
        <v>159</v>
      </c>
      <c r="H7" s="64"/>
      <c r="I7" s="52"/>
      <c r="J7" s="136" t="s">
        <v>86</v>
      </c>
      <c r="K7" s="57"/>
      <c r="L7" s="58"/>
    </row>
    <row r="8" spans="1:12" ht="28.5" x14ac:dyDescent="0.45">
      <c r="A8" s="135"/>
      <c r="B8" s="141"/>
      <c r="C8" s="51" t="s">
        <v>32</v>
      </c>
      <c r="D8" s="64"/>
      <c r="E8" s="53"/>
      <c r="F8" s="135"/>
      <c r="G8" s="64"/>
      <c r="H8" s="64"/>
      <c r="I8" s="52" t="s">
        <v>244</v>
      </c>
      <c r="J8" s="137"/>
      <c r="K8" s="57" t="s">
        <v>44</v>
      </c>
      <c r="L8" s="58"/>
    </row>
    <row r="9" spans="1:12" ht="42.75" x14ac:dyDescent="0.45">
      <c r="A9" s="126" t="s">
        <v>90</v>
      </c>
      <c r="B9" s="142" t="s">
        <v>190</v>
      </c>
      <c r="C9" s="41" t="s">
        <v>29</v>
      </c>
      <c r="D9" s="43" t="s">
        <v>154</v>
      </c>
      <c r="E9" s="41" t="s">
        <v>119</v>
      </c>
      <c r="F9" s="41" t="s">
        <v>33</v>
      </c>
      <c r="G9" s="43"/>
      <c r="H9" s="43" t="s">
        <v>34</v>
      </c>
      <c r="I9" s="42" t="s">
        <v>85</v>
      </c>
      <c r="J9" s="128" t="s">
        <v>87</v>
      </c>
      <c r="K9" s="57" t="s">
        <v>45</v>
      </c>
      <c r="L9" s="58"/>
    </row>
    <row r="10" spans="1:12" ht="57" x14ac:dyDescent="0.45">
      <c r="A10" s="127"/>
      <c r="B10" s="143"/>
      <c r="C10" s="41" t="s">
        <v>32</v>
      </c>
      <c r="D10" s="43" t="s">
        <v>154</v>
      </c>
      <c r="E10" s="41" t="s">
        <v>120</v>
      </c>
      <c r="F10" s="41" t="s">
        <v>121</v>
      </c>
      <c r="G10" s="43"/>
      <c r="H10" s="43"/>
      <c r="I10" s="42"/>
      <c r="J10" s="129"/>
      <c r="K10" s="57"/>
      <c r="L10" s="58"/>
    </row>
    <row r="11" spans="1:12" ht="57" x14ac:dyDescent="0.45">
      <c r="A11" s="126" t="s">
        <v>92</v>
      </c>
      <c r="B11" s="142" t="s">
        <v>191</v>
      </c>
      <c r="C11" s="44" t="s">
        <v>29</v>
      </c>
      <c r="D11" s="45" t="s">
        <v>154</v>
      </c>
      <c r="E11" s="41" t="s">
        <v>35</v>
      </c>
      <c r="F11" s="41" t="s">
        <v>36</v>
      </c>
      <c r="G11" s="126" t="s">
        <v>88</v>
      </c>
      <c r="H11" s="78" t="s">
        <v>123</v>
      </c>
      <c r="I11" s="138" t="s">
        <v>124</v>
      </c>
      <c r="J11" s="128" t="s">
        <v>87</v>
      </c>
      <c r="K11" s="57" t="s">
        <v>105</v>
      </c>
      <c r="L11" s="58"/>
    </row>
    <row r="12" spans="1:12" ht="42.75" x14ac:dyDescent="0.45">
      <c r="A12" s="127"/>
      <c r="B12" s="143"/>
      <c r="C12" s="41" t="s">
        <v>32</v>
      </c>
      <c r="D12" s="45" t="s">
        <v>154</v>
      </c>
      <c r="E12" s="41" t="s">
        <v>38</v>
      </c>
      <c r="F12" s="41" t="s">
        <v>122</v>
      </c>
      <c r="G12" s="127"/>
      <c r="H12" s="79" t="s">
        <v>37</v>
      </c>
      <c r="I12" s="139"/>
      <c r="J12" s="129"/>
      <c r="K12" s="57" t="s">
        <v>46</v>
      </c>
      <c r="L12" s="58"/>
    </row>
    <row r="13" spans="1:12" ht="42.75" x14ac:dyDescent="0.45">
      <c r="A13" s="126" t="s">
        <v>93</v>
      </c>
      <c r="B13" s="142" t="s">
        <v>192</v>
      </c>
      <c r="C13" s="41" t="s">
        <v>29</v>
      </c>
      <c r="D13" s="126" t="s">
        <v>96</v>
      </c>
      <c r="E13" s="138" t="s">
        <v>38</v>
      </c>
      <c r="F13" s="138" t="s">
        <v>39</v>
      </c>
      <c r="G13" s="126" t="s">
        <v>88</v>
      </c>
      <c r="H13" s="126" t="s">
        <v>37</v>
      </c>
      <c r="I13" s="130" t="s">
        <v>85</v>
      </c>
      <c r="J13" s="132" t="s">
        <v>87</v>
      </c>
      <c r="K13" s="57" t="s">
        <v>105</v>
      </c>
      <c r="L13" s="58"/>
    </row>
    <row r="14" spans="1:12" ht="38.25" customHeight="1" x14ac:dyDescent="0.45">
      <c r="A14" s="127"/>
      <c r="B14" s="143"/>
      <c r="C14" s="41" t="s">
        <v>32</v>
      </c>
      <c r="D14" s="127"/>
      <c r="E14" s="139"/>
      <c r="F14" s="139"/>
      <c r="G14" s="127"/>
      <c r="H14" s="127"/>
      <c r="I14" s="131"/>
      <c r="J14" s="133"/>
      <c r="K14" s="57" t="s">
        <v>46</v>
      </c>
      <c r="L14" s="58"/>
    </row>
    <row r="15" spans="1:12" ht="28.5" customHeight="1" x14ac:dyDescent="0.45">
      <c r="A15" s="126" t="s">
        <v>94</v>
      </c>
      <c r="B15" s="142" t="s">
        <v>193</v>
      </c>
      <c r="C15" s="41" t="s">
        <v>29</v>
      </c>
      <c r="D15" s="126" t="s">
        <v>96</v>
      </c>
      <c r="E15" s="138" t="s">
        <v>97</v>
      </c>
      <c r="F15" s="138" t="s">
        <v>41</v>
      </c>
      <c r="G15" s="126" t="s">
        <v>98</v>
      </c>
      <c r="H15" s="155" t="s">
        <v>42</v>
      </c>
      <c r="I15" s="126" t="s">
        <v>85</v>
      </c>
      <c r="J15" s="158" t="s">
        <v>87</v>
      </c>
      <c r="K15" s="57" t="s">
        <v>47</v>
      </c>
      <c r="L15" s="58"/>
    </row>
    <row r="16" spans="1:12" ht="42.75" x14ac:dyDescent="0.45">
      <c r="A16" s="127"/>
      <c r="B16" s="143"/>
      <c r="C16" s="41" t="s">
        <v>32</v>
      </c>
      <c r="D16" s="127"/>
      <c r="E16" s="139"/>
      <c r="F16" s="139"/>
      <c r="G16" s="154"/>
      <c r="H16" s="156"/>
      <c r="I16" s="154"/>
      <c r="J16" s="159"/>
      <c r="K16" s="57" t="s">
        <v>48</v>
      </c>
      <c r="L16" s="58"/>
    </row>
    <row r="17" spans="1:12" ht="12.4" customHeight="1" x14ac:dyDescent="0.45">
      <c r="A17" s="126" t="s">
        <v>95</v>
      </c>
      <c r="B17" s="142" t="s">
        <v>194</v>
      </c>
      <c r="C17" s="41" t="s">
        <v>29</v>
      </c>
      <c r="D17" s="126" t="s">
        <v>96</v>
      </c>
      <c r="E17" s="175" t="s">
        <v>125</v>
      </c>
      <c r="F17" s="138" t="s">
        <v>126</v>
      </c>
      <c r="G17" s="154"/>
      <c r="H17" s="156"/>
      <c r="I17" s="154"/>
      <c r="J17" s="159"/>
      <c r="K17" s="59"/>
      <c r="L17" s="58"/>
    </row>
    <row r="18" spans="1:12" ht="47.25" customHeight="1" x14ac:dyDescent="0.45">
      <c r="A18" s="127"/>
      <c r="B18" s="143"/>
      <c r="C18" s="41" t="s">
        <v>32</v>
      </c>
      <c r="D18" s="127"/>
      <c r="E18" s="176"/>
      <c r="F18" s="139"/>
      <c r="G18" s="127"/>
      <c r="H18" s="157"/>
      <c r="I18" s="127"/>
      <c r="J18" s="160"/>
      <c r="K18" s="57" t="s">
        <v>48</v>
      </c>
      <c r="L18" s="58"/>
    </row>
    <row r="19" spans="1:12" s="110" customFormat="1" ht="28.5" customHeight="1" x14ac:dyDescent="0.45">
      <c r="A19" s="152" t="s">
        <v>89</v>
      </c>
      <c r="B19" s="164" t="s">
        <v>195</v>
      </c>
      <c r="C19" s="94"/>
      <c r="D19" s="108"/>
      <c r="E19" s="94" t="s">
        <v>245</v>
      </c>
      <c r="F19" s="94"/>
      <c r="G19" s="108"/>
      <c r="H19" s="108"/>
      <c r="I19" s="109"/>
      <c r="J19" s="146" t="s">
        <v>87</v>
      </c>
      <c r="K19" s="57"/>
      <c r="L19" s="58"/>
    </row>
    <row r="20" spans="1:12" s="110" customFormat="1" ht="12" customHeight="1" x14ac:dyDescent="0.45">
      <c r="A20" s="153"/>
      <c r="B20" s="165"/>
      <c r="C20" s="94"/>
      <c r="D20" s="108"/>
      <c r="E20" s="94"/>
      <c r="F20" s="94"/>
      <c r="G20" s="108"/>
      <c r="H20" s="108"/>
      <c r="I20" s="109"/>
      <c r="J20" s="147"/>
      <c r="K20" s="57"/>
      <c r="L20" s="58"/>
    </row>
    <row r="21" spans="1:12" s="83" customFormat="1" ht="23.65" customHeight="1" x14ac:dyDescent="0.45">
      <c r="A21" s="161" t="s">
        <v>127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3"/>
    </row>
    <row r="22" spans="1:12" ht="28.5" x14ac:dyDescent="0.45">
      <c r="A22" s="148" t="s">
        <v>91</v>
      </c>
      <c r="B22" s="166" t="s">
        <v>196</v>
      </c>
      <c r="C22" s="48" t="s">
        <v>29</v>
      </c>
      <c r="D22" s="65"/>
      <c r="E22" s="48"/>
      <c r="F22" s="48"/>
      <c r="G22" s="65"/>
      <c r="H22" s="65"/>
      <c r="I22" s="49"/>
      <c r="J22" s="150" t="s">
        <v>87</v>
      </c>
      <c r="K22" s="57" t="s">
        <v>106</v>
      </c>
      <c r="L22" s="58"/>
    </row>
    <row r="23" spans="1:12" x14ac:dyDescent="0.45">
      <c r="A23" s="149"/>
      <c r="B23" s="167"/>
      <c r="C23" s="48" t="s">
        <v>32</v>
      </c>
      <c r="D23" s="65" t="s">
        <v>40</v>
      </c>
      <c r="E23" s="48" t="s">
        <v>246</v>
      </c>
      <c r="F23" s="48" t="s">
        <v>100</v>
      </c>
      <c r="G23" s="65"/>
      <c r="H23" s="65"/>
      <c r="I23" s="50" t="s">
        <v>128</v>
      </c>
      <c r="J23" s="151"/>
      <c r="K23" s="57"/>
      <c r="L23" s="58"/>
    </row>
    <row r="24" spans="1:12" x14ac:dyDescent="0.45">
      <c r="A24" s="126" t="s">
        <v>90</v>
      </c>
      <c r="B24" s="142" t="s">
        <v>197</v>
      </c>
      <c r="C24" s="41" t="s">
        <v>29</v>
      </c>
      <c r="D24" s="126" t="s">
        <v>96</v>
      </c>
      <c r="E24" s="80" t="s">
        <v>137</v>
      </c>
      <c r="F24" s="138" t="s">
        <v>41</v>
      </c>
      <c r="G24" s="126" t="s">
        <v>99</v>
      </c>
      <c r="H24" s="100"/>
      <c r="I24" s="130" t="s">
        <v>85</v>
      </c>
      <c r="J24" s="132" t="s">
        <v>87</v>
      </c>
      <c r="K24" s="57"/>
      <c r="L24" s="58"/>
    </row>
    <row r="25" spans="1:12" x14ac:dyDescent="0.45">
      <c r="A25" s="127"/>
      <c r="B25" s="143"/>
      <c r="C25" s="41" t="s">
        <v>32</v>
      </c>
      <c r="D25" s="127"/>
      <c r="E25" s="81" t="s">
        <v>133</v>
      </c>
      <c r="F25" s="168"/>
      <c r="G25" s="154"/>
      <c r="H25" s="100"/>
      <c r="I25" s="131"/>
      <c r="J25" s="133"/>
      <c r="K25" s="60"/>
      <c r="L25" s="58"/>
    </row>
    <row r="26" spans="1:12" ht="14.25" customHeight="1" x14ac:dyDescent="0.45">
      <c r="A26" s="126" t="s">
        <v>92</v>
      </c>
      <c r="B26" s="142" t="s">
        <v>198</v>
      </c>
      <c r="C26" s="41" t="s">
        <v>29</v>
      </c>
      <c r="D26" s="126" t="s">
        <v>96</v>
      </c>
      <c r="E26" s="103" t="s">
        <v>129</v>
      </c>
      <c r="F26" s="168"/>
      <c r="G26" s="79" t="s">
        <v>131</v>
      </c>
      <c r="H26" s="100"/>
      <c r="I26" s="130" t="s">
        <v>85</v>
      </c>
      <c r="J26" s="132" t="s">
        <v>87</v>
      </c>
      <c r="K26" s="60"/>
      <c r="L26" s="58"/>
    </row>
    <row r="27" spans="1:12" x14ac:dyDescent="0.45">
      <c r="A27" s="127"/>
      <c r="B27" s="143"/>
      <c r="C27" s="41" t="s">
        <v>32</v>
      </c>
      <c r="D27" s="127"/>
      <c r="E27" s="102" t="s">
        <v>168</v>
      </c>
      <c r="F27" s="81" t="s">
        <v>130</v>
      </c>
      <c r="G27" s="66" t="s">
        <v>164</v>
      </c>
      <c r="H27" s="100"/>
      <c r="I27" s="131"/>
      <c r="J27" s="133"/>
      <c r="K27" s="60"/>
      <c r="L27" s="58"/>
    </row>
    <row r="28" spans="1:12" x14ac:dyDescent="0.45">
      <c r="A28" s="126" t="s">
        <v>93</v>
      </c>
      <c r="B28" s="142" t="s">
        <v>199</v>
      </c>
      <c r="C28" s="41" t="s">
        <v>29</v>
      </c>
      <c r="D28" s="126" t="s">
        <v>96</v>
      </c>
      <c r="E28" s="102" t="s">
        <v>132</v>
      </c>
      <c r="F28" s="80" t="s">
        <v>136</v>
      </c>
      <c r="G28" s="126"/>
      <c r="H28" s="100"/>
      <c r="I28" s="46" t="s">
        <v>85</v>
      </c>
      <c r="J28" s="132" t="s">
        <v>87</v>
      </c>
      <c r="K28" s="57"/>
      <c r="L28" s="58"/>
    </row>
    <row r="29" spans="1:12" ht="16.149999999999999" customHeight="1" x14ac:dyDescent="0.45">
      <c r="A29" s="127"/>
      <c r="B29" s="143"/>
      <c r="C29" s="41" t="s">
        <v>32</v>
      </c>
      <c r="D29" s="127"/>
      <c r="E29" s="41" t="s">
        <v>135</v>
      </c>
      <c r="F29" s="81"/>
      <c r="G29" s="127"/>
      <c r="H29" s="100"/>
      <c r="I29" s="47" t="s">
        <v>134</v>
      </c>
      <c r="J29" s="133"/>
      <c r="K29" s="57"/>
      <c r="L29" s="58"/>
    </row>
    <row r="30" spans="1:12" ht="14.65" customHeight="1" x14ac:dyDescent="0.45">
      <c r="A30" s="126" t="s">
        <v>94</v>
      </c>
      <c r="B30" s="142" t="s">
        <v>200</v>
      </c>
      <c r="C30" s="41" t="s">
        <v>29</v>
      </c>
      <c r="D30" s="126" t="s">
        <v>96</v>
      </c>
      <c r="E30" s="80" t="s">
        <v>138</v>
      </c>
      <c r="F30" s="138" t="s">
        <v>41</v>
      </c>
      <c r="G30" s="126" t="s">
        <v>101</v>
      </c>
      <c r="H30" s="100"/>
      <c r="I30" s="130" t="s">
        <v>85</v>
      </c>
      <c r="J30" s="132" t="s">
        <v>87</v>
      </c>
      <c r="K30" s="57"/>
      <c r="L30" s="58"/>
    </row>
    <row r="31" spans="1:12" ht="12" customHeight="1" x14ac:dyDescent="0.45">
      <c r="A31" s="127"/>
      <c r="B31" s="143"/>
      <c r="C31" s="41" t="s">
        <v>32</v>
      </c>
      <c r="D31" s="127"/>
      <c r="E31" s="81" t="s">
        <v>133</v>
      </c>
      <c r="F31" s="139"/>
      <c r="G31" s="127"/>
      <c r="H31" s="100"/>
      <c r="I31" s="131"/>
      <c r="J31" s="133"/>
      <c r="K31" s="57"/>
      <c r="L31" s="58"/>
    </row>
    <row r="32" spans="1:12" ht="13.15" customHeight="1" x14ac:dyDescent="0.45">
      <c r="A32" s="126" t="s">
        <v>95</v>
      </c>
      <c r="B32" s="142" t="s">
        <v>201</v>
      </c>
      <c r="C32" s="41" t="s">
        <v>29</v>
      </c>
      <c r="D32" s="126" t="s">
        <v>96</v>
      </c>
      <c r="E32" s="80" t="s">
        <v>163</v>
      </c>
      <c r="F32" s="138" t="s">
        <v>41</v>
      </c>
      <c r="G32" s="79" t="s">
        <v>139</v>
      </c>
      <c r="H32" s="100"/>
      <c r="I32" s="130" t="s">
        <v>85</v>
      </c>
      <c r="J32" s="132" t="s">
        <v>87</v>
      </c>
      <c r="K32" s="57"/>
      <c r="L32" s="58"/>
    </row>
    <row r="33" spans="1:12" ht="18.399999999999999" customHeight="1" x14ac:dyDescent="0.45">
      <c r="A33" s="154"/>
      <c r="B33" s="143"/>
      <c r="C33" s="80" t="s">
        <v>32</v>
      </c>
      <c r="D33" s="154"/>
      <c r="E33" s="80" t="s">
        <v>168</v>
      </c>
      <c r="F33" s="168"/>
      <c r="G33" s="66" t="s">
        <v>164</v>
      </c>
      <c r="H33" s="82"/>
      <c r="I33" s="169"/>
      <c r="J33" s="133"/>
      <c r="K33" s="57"/>
      <c r="L33" s="58"/>
    </row>
    <row r="34" spans="1:12" ht="30" customHeight="1" x14ac:dyDescent="0.45">
      <c r="A34" s="170" t="s">
        <v>89</v>
      </c>
      <c r="B34" s="166" t="s">
        <v>202</v>
      </c>
      <c r="C34" s="48" t="s">
        <v>29</v>
      </c>
      <c r="D34" s="65"/>
      <c r="E34" s="145" t="s">
        <v>140</v>
      </c>
      <c r="F34" s="145" t="s">
        <v>100</v>
      </c>
      <c r="G34" s="65"/>
      <c r="H34" s="100"/>
      <c r="I34" s="187" t="s">
        <v>128</v>
      </c>
      <c r="J34" s="150" t="s">
        <v>87</v>
      </c>
      <c r="K34" s="57"/>
      <c r="L34" s="58"/>
    </row>
    <row r="35" spans="1:12" ht="26.25" customHeight="1" x14ac:dyDescent="0.45">
      <c r="A35" s="170"/>
      <c r="B35" s="167"/>
      <c r="C35" s="48" t="s">
        <v>32</v>
      </c>
      <c r="D35" s="65" t="s">
        <v>40</v>
      </c>
      <c r="E35" s="145"/>
      <c r="F35" s="145"/>
      <c r="G35" s="65"/>
      <c r="H35" s="100"/>
      <c r="I35" s="188"/>
      <c r="J35" s="151"/>
      <c r="K35" s="57"/>
      <c r="L35" s="58"/>
    </row>
    <row r="36" spans="1:12" ht="14.25" customHeight="1" x14ac:dyDescent="0.45">
      <c r="A36" s="171" t="s">
        <v>91</v>
      </c>
      <c r="B36" s="183" t="s">
        <v>203</v>
      </c>
      <c r="C36" s="85" t="s">
        <v>29</v>
      </c>
      <c r="D36" s="86"/>
      <c r="E36" s="85" t="s">
        <v>141</v>
      </c>
      <c r="F36" s="85"/>
      <c r="G36" s="86"/>
      <c r="H36" s="86"/>
      <c r="I36" s="87"/>
      <c r="J36" s="181" t="s">
        <v>87</v>
      </c>
      <c r="K36" s="88"/>
      <c r="L36" s="58"/>
    </row>
    <row r="37" spans="1:12" x14ac:dyDescent="0.45">
      <c r="A37" s="172"/>
      <c r="B37" s="184"/>
      <c r="C37" s="85" t="s">
        <v>32</v>
      </c>
      <c r="D37" s="86"/>
      <c r="E37" s="85"/>
      <c r="F37" s="85"/>
      <c r="G37" s="86"/>
      <c r="H37" s="86"/>
      <c r="I37" s="87"/>
      <c r="J37" s="182"/>
      <c r="K37" s="88"/>
      <c r="L37" s="58"/>
    </row>
    <row r="38" spans="1:12" ht="14.25" customHeight="1" x14ac:dyDescent="0.45">
      <c r="A38" s="126" t="s">
        <v>90</v>
      </c>
      <c r="B38" s="142" t="s">
        <v>204</v>
      </c>
      <c r="C38" s="41" t="s">
        <v>29</v>
      </c>
      <c r="D38" s="126"/>
      <c r="E38" s="102" t="s">
        <v>142</v>
      </c>
      <c r="G38" s="126"/>
      <c r="H38" s="126"/>
      <c r="I38" s="130" t="s">
        <v>85</v>
      </c>
      <c r="J38" s="132" t="s">
        <v>87</v>
      </c>
      <c r="K38" s="57"/>
      <c r="L38" s="58"/>
    </row>
    <row r="39" spans="1:12" x14ac:dyDescent="0.45">
      <c r="A39" s="127"/>
      <c r="B39" s="143"/>
      <c r="C39" s="41" t="s">
        <v>32</v>
      </c>
      <c r="D39" s="127"/>
      <c r="E39" s="119" t="s">
        <v>250</v>
      </c>
      <c r="G39" s="127"/>
      <c r="H39" s="127"/>
      <c r="I39" s="131"/>
      <c r="J39" s="133"/>
      <c r="K39" s="57"/>
      <c r="L39" s="58"/>
    </row>
    <row r="40" spans="1:12" ht="14.25" customHeight="1" x14ac:dyDescent="0.45">
      <c r="A40" s="126" t="s">
        <v>92</v>
      </c>
      <c r="B40" s="142" t="s">
        <v>205</v>
      </c>
      <c r="C40" s="41" t="s">
        <v>29</v>
      </c>
      <c r="D40" s="177"/>
      <c r="E40" s="138" t="s">
        <v>143</v>
      </c>
      <c r="F40" s="138" t="s">
        <v>41</v>
      </c>
      <c r="G40" s="126" t="s">
        <v>144</v>
      </c>
      <c r="H40" s="126"/>
      <c r="I40" s="130" t="s">
        <v>85</v>
      </c>
      <c r="J40" s="132" t="s">
        <v>87</v>
      </c>
      <c r="K40" s="60"/>
      <c r="L40" s="58"/>
    </row>
    <row r="41" spans="1:12" ht="17.25" customHeight="1" x14ac:dyDescent="0.45">
      <c r="A41" s="127"/>
      <c r="B41" s="143"/>
      <c r="C41" s="41" t="s">
        <v>32</v>
      </c>
      <c r="D41" s="178"/>
      <c r="E41" s="139"/>
      <c r="F41" s="168"/>
      <c r="G41" s="127"/>
      <c r="H41" s="127"/>
      <c r="I41" s="131"/>
      <c r="J41" s="133"/>
      <c r="K41" s="60"/>
      <c r="L41" s="58"/>
    </row>
    <row r="42" spans="1:12" ht="11.25" customHeight="1" x14ac:dyDescent="0.45">
      <c r="A42" s="173" t="s">
        <v>93</v>
      </c>
      <c r="B42" s="142" t="s">
        <v>206</v>
      </c>
      <c r="C42" s="41" t="s">
        <v>29</v>
      </c>
      <c r="D42" s="126"/>
      <c r="E42" s="138" t="s">
        <v>145</v>
      </c>
      <c r="F42" s="138" t="s">
        <v>41</v>
      </c>
      <c r="G42" s="126" t="s">
        <v>146</v>
      </c>
      <c r="H42" s="155"/>
      <c r="I42" s="130" t="s">
        <v>85</v>
      </c>
      <c r="J42" s="132" t="s">
        <v>87</v>
      </c>
      <c r="K42" s="57"/>
      <c r="L42" s="58"/>
    </row>
    <row r="43" spans="1:12" ht="20.65" customHeight="1" x14ac:dyDescent="0.45">
      <c r="A43" s="174"/>
      <c r="B43" s="143"/>
      <c r="C43" s="41" t="s">
        <v>32</v>
      </c>
      <c r="D43" s="127"/>
      <c r="E43" s="139"/>
      <c r="F43" s="139"/>
      <c r="G43" s="127"/>
      <c r="H43" s="157"/>
      <c r="I43" s="131"/>
      <c r="J43" s="133"/>
      <c r="K43" s="60"/>
      <c r="L43" s="58"/>
    </row>
    <row r="44" spans="1:12" ht="14.25" customHeight="1" x14ac:dyDescent="0.45">
      <c r="A44" s="173" t="s">
        <v>94</v>
      </c>
      <c r="B44" s="142" t="s">
        <v>207</v>
      </c>
      <c r="C44" s="41" t="s">
        <v>29</v>
      </c>
      <c r="D44" s="126"/>
      <c r="E44" s="102" t="s">
        <v>147</v>
      </c>
      <c r="F44" s="138"/>
      <c r="G44" s="126"/>
      <c r="H44" s="155"/>
      <c r="I44" s="97" t="s">
        <v>85</v>
      </c>
      <c r="J44" s="132" t="s">
        <v>87</v>
      </c>
      <c r="K44" s="60"/>
      <c r="L44" s="58"/>
    </row>
    <row r="45" spans="1:12" ht="46.9" customHeight="1" x14ac:dyDescent="0.45">
      <c r="A45" s="174"/>
      <c r="B45" s="143"/>
      <c r="C45" s="41" t="s">
        <v>32</v>
      </c>
      <c r="D45" s="127"/>
      <c r="E45" s="103" t="s">
        <v>232</v>
      </c>
      <c r="F45" s="139"/>
      <c r="G45" s="127"/>
      <c r="H45" s="157"/>
      <c r="I45" s="98" t="s">
        <v>128</v>
      </c>
      <c r="J45" s="133"/>
      <c r="K45" s="57"/>
      <c r="L45" s="58"/>
    </row>
    <row r="46" spans="1:12" ht="33.4" customHeight="1" x14ac:dyDescent="0.45">
      <c r="A46" s="126" t="s">
        <v>95</v>
      </c>
      <c r="B46" s="142" t="s">
        <v>208</v>
      </c>
      <c r="C46" s="41" t="s">
        <v>29</v>
      </c>
      <c r="D46" s="126"/>
      <c r="E46" s="175" t="s">
        <v>249</v>
      </c>
      <c r="F46" s="138"/>
      <c r="G46" s="126"/>
      <c r="H46" s="155"/>
      <c r="I46" s="130" t="s">
        <v>85</v>
      </c>
      <c r="J46" s="132" t="s">
        <v>87</v>
      </c>
      <c r="K46" s="57"/>
      <c r="L46" s="58"/>
    </row>
    <row r="47" spans="1:12" ht="43.9" customHeight="1" x14ac:dyDescent="0.45">
      <c r="A47" s="127"/>
      <c r="B47" s="143"/>
      <c r="C47" s="41" t="s">
        <v>32</v>
      </c>
      <c r="D47" s="127"/>
      <c r="E47" s="176"/>
      <c r="F47" s="139"/>
      <c r="G47" s="127"/>
      <c r="H47" s="157"/>
      <c r="I47" s="131"/>
      <c r="J47" s="133"/>
      <c r="K47" s="57"/>
      <c r="L47" s="58"/>
    </row>
    <row r="48" spans="1:12" s="83" customFormat="1" ht="23.65" customHeight="1" x14ac:dyDescent="0.45">
      <c r="A48" s="191" t="s">
        <v>157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3"/>
    </row>
    <row r="49" spans="1:12" ht="28.5" x14ac:dyDescent="0.45">
      <c r="A49" s="148" t="s">
        <v>91</v>
      </c>
      <c r="B49" s="166" t="s">
        <v>196</v>
      </c>
      <c r="C49" s="48" t="s">
        <v>29</v>
      </c>
      <c r="D49" s="65"/>
      <c r="E49" s="48"/>
      <c r="F49" s="48"/>
      <c r="G49" s="65"/>
      <c r="H49" s="65"/>
      <c r="I49" s="49"/>
      <c r="J49" s="150" t="s">
        <v>87</v>
      </c>
      <c r="K49" s="57" t="s">
        <v>106</v>
      </c>
      <c r="L49" s="58"/>
    </row>
    <row r="50" spans="1:12" x14ac:dyDescent="0.45">
      <c r="A50" s="149"/>
      <c r="B50" s="167"/>
      <c r="C50" s="48" t="s">
        <v>32</v>
      </c>
      <c r="D50" s="65"/>
      <c r="E50" s="48" t="s">
        <v>165</v>
      </c>
      <c r="F50" s="48" t="s">
        <v>100</v>
      </c>
      <c r="G50" s="65"/>
      <c r="H50" s="65"/>
      <c r="I50" s="50" t="s">
        <v>128</v>
      </c>
      <c r="J50" s="151"/>
      <c r="K50" s="57"/>
      <c r="L50" s="58"/>
    </row>
    <row r="51" spans="1:12" ht="14.25" customHeight="1" x14ac:dyDescent="0.45">
      <c r="A51" s="126" t="s">
        <v>90</v>
      </c>
      <c r="B51" s="142" t="s">
        <v>197</v>
      </c>
      <c r="C51" s="41" t="s">
        <v>29</v>
      </c>
      <c r="D51" s="126"/>
      <c r="E51" s="80" t="s">
        <v>160</v>
      </c>
      <c r="F51" s="138" t="s">
        <v>41</v>
      </c>
      <c r="G51" s="126" t="s">
        <v>102</v>
      </c>
      <c r="H51" s="100"/>
      <c r="I51" s="130" t="s">
        <v>85</v>
      </c>
      <c r="J51" s="132" t="s">
        <v>87</v>
      </c>
      <c r="K51" s="57"/>
      <c r="L51" s="58"/>
    </row>
    <row r="52" spans="1:12" x14ac:dyDescent="0.45">
      <c r="A52" s="127"/>
      <c r="B52" s="143"/>
      <c r="C52" s="41" t="s">
        <v>32</v>
      </c>
      <c r="D52" s="127"/>
      <c r="E52" s="81" t="s">
        <v>161</v>
      </c>
      <c r="F52" s="168"/>
      <c r="G52" s="154"/>
      <c r="H52" s="100"/>
      <c r="I52" s="131"/>
      <c r="J52" s="133"/>
      <c r="K52" s="60"/>
      <c r="L52" s="58"/>
    </row>
    <row r="53" spans="1:12" ht="14.25" customHeight="1" x14ac:dyDescent="0.45">
      <c r="A53" s="126" t="s">
        <v>92</v>
      </c>
      <c r="B53" s="142" t="s">
        <v>198</v>
      </c>
      <c r="C53" s="41" t="s">
        <v>29</v>
      </c>
      <c r="D53" s="126"/>
      <c r="E53" s="102" t="s">
        <v>167</v>
      </c>
      <c r="F53" s="90"/>
      <c r="G53" s="154"/>
      <c r="H53" s="100"/>
      <c r="I53" s="130" t="s">
        <v>85</v>
      </c>
      <c r="J53" s="132" t="s">
        <v>87</v>
      </c>
      <c r="K53" s="60"/>
      <c r="L53" s="58"/>
    </row>
    <row r="54" spans="1:12" ht="30.4" customHeight="1" x14ac:dyDescent="0.45">
      <c r="A54" s="127"/>
      <c r="B54" s="143"/>
      <c r="C54" s="41" t="s">
        <v>32</v>
      </c>
      <c r="D54" s="127"/>
      <c r="E54" s="102" t="s">
        <v>168</v>
      </c>
      <c r="F54" s="81" t="s">
        <v>41</v>
      </c>
      <c r="G54" s="79" t="s">
        <v>162</v>
      </c>
      <c r="H54" s="100"/>
      <c r="I54" s="131"/>
      <c r="J54" s="133"/>
      <c r="K54" s="60"/>
      <c r="L54" s="58"/>
    </row>
    <row r="55" spans="1:12" x14ac:dyDescent="0.45">
      <c r="A55" s="126" t="s">
        <v>93</v>
      </c>
      <c r="B55" s="142" t="s">
        <v>199</v>
      </c>
      <c r="C55" s="41" t="s">
        <v>29</v>
      </c>
      <c r="D55" s="126"/>
      <c r="E55" s="102" t="s">
        <v>132</v>
      </c>
      <c r="F55" s="80" t="s">
        <v>136</v>
      </c>
      <c r="G55" s="126"/>
      <c r="H55" s="100"/>
      <c r="I55" s="46" t="s">
        <v>85</v>
      </c>
      <c r="J55" s="132" t="s">
        <v>87</v>
      </c>
      <c r="K55" s="57"/>
      <c r="L55" s="58"/>
    </row>
    <row r="56" spans="1:12" ht="16.149999999999999" customHeight="1" x14ac:dyDescent="0.45">
      <c r="A56" s="127"/>
      <c r="B56" s="143"/>
      <c r="C56" s="41" t="s">
        <v>32</v>
      </c>
      <c r="D56" s="127"/>
      <c r="E56" s="41" t="s">
        <v>166</v>
      </c>
      <c r="F56" s="81"/>
      <c r="G56" s="127"/>
      <c r="H56" s="100"/>
      <c r="I56" s="47" t="s">
        <v>128</v>
      </c>
      <c r="J56" s="133"/>
      <c r="K56" s="57"/>
      <c r="L56" s="58"/>
    </row>
    <row r="57" spans="1:12" ht="14.65" customHeight="1" x14ac:dyDescent="0.45">
      <c r="A57" s="126" t="s">
        <v>94</v>
      </c>
      <c r="B57" s="142" t="s">
        <v>200</v>
      </c>
      <c r="C57" s="41" t="s">
        <v>29</v>
      </c>
      <c r="D57" s="126"/>
      <c r="E57" s="80" t="s">
        <v>169</v>
      </c>
      <c r="F57" s="138" t="s">
        <v>41</v>
      </c>
      <c r="G57" s="126" t="s">
        <v>103</v>
      </c>
      <c r="H57" s="100"/>
      <c r="I57" s="130" t="s">
        <v>85</v>
      </c>
      <c r="J57" s="132" t="s">
        <v>87</v>
      </c>
      <c r="K57" s="57"/>
      <c r="L57" s="58"/>
    </row>
    <row r="58" spans="1:12" ht="12" customHeight="1" x14ac:dyDescent="0.45">
      <c r="A58" s="127"/>
      <c r="B58" s="143"/>
      <c r="C58" s="41" t="s">
        <v>32</v>
      </c>
      <c r="D58" s="127"/>
      <c r="E58" s="81" t="s">
        <v>170</v>
      </c>
      <c r="F58" s="168"/>
      <c r="G58" s="127"/>
      <c r="H58" s="100"/>
      <c r="I58" s="131"/>
      <c r="J58" s="133"/>
      <c r="K58" s="57"/>
      <c r="L58" s="58"/>
    </row>
    <row r="59" spans="1:12" ht="13.15" customHeight="1" x14ac:dyDescent="0.45">
      <c r="A59" s="126" t="s">
        <v>95</v>
      </c>
      <c r="B59" s="142" t="s">
        <v>201</v>
      </c>
      <c r="C59" s="41" t="s">
        <v>29</v>
      </c>
      <c r="D59" s="126"/>
      <c r="E59" s="95" t="s">
        <v>129</v>
      </c>
      <c r="F59" s="138"/>
      <c r="G59" s="78" t="s">
        <v>173</v>
      </c>
      <c r="H59" s="100"/>
      <c r="I59" s="130" t="s">
        <v>85</v>
      </c>
      <c r="J59" s="132" t="s">
        <v>87</v>
      </c>
      <c r="K59" s="57"/>
      <c r="L59" s="58"/>
    </row>
    <row r="60" spans="1:12" ht="18.399999999999999" customHeight="1" x14ac:dyDescent="0.45">
      <c r="A60" s="127"/>
      <c r="B60" s="143"/>
      <c r="C60" s="41" t="s">
        <v>32</v>
      </c>
      <c r="D60" s="127"/>
      <c r="E60" s="81" t="s">
        <v>171</v>
      </c>
      <c r="F60" s="168"/>
      <c r="G60" s="79"/>
      <c r="H60" s="100"/>
      <c r="I60" s="131"/>
      <c r="J60" s="133"/>
      <c r="K60" s="57"/>
      <c r="L60" s="58"/>
    </row>
    <row r="61" spans="1:12" ht="30" customHeight="1" x14ac:dyDescent="0.45">
      <c r="A61" s="179" t="s">
        <v>89</v>
      </c>
      <c r="B61" s="166" t="s">
        <v>202</v>
      </c>
      <c r="C61" s="48" t="s">
        <v>29</v>
      </c>
      <c r="D61" s="65"/>
      <c r="E61" s="189" t="s">
        <v>172</v>
      </c>
      <c r="F61" s="189"/>
      <c r="G61" s="148"/>
      <c r="H61" s="65"/>
      <c r="I61" s="185" t="s">
        <v>128</v>
      </c>
      <c r="J61" s="150" t="s">
        <v>87</v>
      </c>
      <c r="K61" s="57"/>
      <c r="L61" s="58"/>
    </row>
    <row r="62" spans="1:12" ht="26.25" customHeight="1" x14ac:dyDescent="0.45">
      <c r="A62" s="180"/>
      <c r="B62" s="167"/>
      <c r="C62" s="48" t="s">
        <v>32</v>
      </c>
      <c r="D62" s="65"/>
      <c r="E62" s="190"/>
      <c r="F62" s="190"/>
      <c r="G62" s="149"/>
      <c r="H62" s="65"/>
      <c r="I62" s="186"/>
      <c r="J62" s="151"/>
      <c r="K62" s="57"/>
      <c r="L62" s="58"/>
    </row>
    <row r="63" spans="1:12" ht="14.25" customHeight="1" x14ac:dyDescent="0.45">
      <c r="A63" s="171" t="s">
        <v>91</v>
      </c>
      <c r="B63" s="183" t="s">
        <v>203</v>
      </c>
      <c r="C63" s="85" t="s">
        <v>29</v>
      </c>
      <c r="D63" s="86"/>
      <c r="E63" s="85"/>
      <c r="F63" s="85"/>
      <c r="G63" s="86"/>
      <c r="H63" s="86"/>
      <c r="I63" s="87"/>
      <c r="J63" s="181" t="s">
        <v>87</v>
      </c>
      <c r="K63" s="88"/>
      <c r="L63" s="58"/>
    </row>
    <row r="64" spans="1:12" x14ac:dyDescent="0.45">
      <c r="A64" s="172"/>
      <c r="B64" s="184"/>
      <c r="C64" s="85" t="s">
        <v>32</v>
      </c>
      <c r="D64" s="86"/>
      <c r="E64" s="85"/>
      <c r="F64" s="85"/>
      <c r="G64" s="86"/>
      <c r="H64" s="86"/>
      <c r="I64" s="87"/>
      <c r="J64" s="182"/>
      <c r="K64" s="88"/>
      <c r="L64" s="58"/>
    </row>
    <row r="65" spans="1:12" ht="14.25" customHeight="1" x14ac:dyDescent="0.45">
      <c r="A65" s="126" t="s">
        <v>90</v>
      </c>
      <c r="B65" s="142" t="s">
        <v>204</v>
      </c>
      <c r="C65" s="41" t="s">
        <v>29</v>
      </c>
      <c r="D65" s="126"/>
      <c r="E65" s="91" t="s">
        <v>174</v>
      </c>
      <c r="F65" s="138" t="s">
        <v>41</v>
      </c>
      <c r="G65" s="126" t="s">
        <v>176</v>
      </c>
      <c r="H65" s="126"/>
      <c r="I65" s="130" t="s">
        <v>85</v>
      </c>
      <c r="J65" s="132" t="s">
        <v>87</v>
      </c>
      <c r="K65" s="57"/>
      <c r="L65" s="58"/>
    </row>
    <row r="66" spans="1:12" x14ac:dyDescent="0.45">
      <c r="A66" s="127"/>
      <c r="B66" s="143"/>
      <c r="C66" s="41" t="s">
        <v>32</v>
      </c>
      <c r="D66" s="127"/>
      <c r="E66" s="95" t="s">
        <v>175</v>
      </c>
      <c r="F66" s="168"/>
      <c r="G66" s="154"/>
      <c r="H66" s="127"/>
      <c r="I66" s="131"/>
      <c r="J66" s="133"/>
      <c r="K66" s="57"/>
      <c r="L66" s="58"/>
    </row>
    <row r="67" spans="1:12" ht="14.25" customHeight="1" x14ac:dyDescent="0.45">
      <c r="A67" s="126" t="s">
        <v>92</v>
      </c>
      <c r="B67" s="142" t="s">
        <v>205</v>
      </c>
      <c r="C67" s="41" t="s">
        <v>29</v>
      </c>
      <c r="D67" s="177"/>
      <c r="E67" s="138" t="s">
        <v>175</v>
      </c>
      <c r="F67" s="138" t="s">
        <v>41</v>
      </c>
      <c r="G67" s="154"/>
      <c r="H67" s="126"/>
      <c r="I67" s="130" t="s">
        <v>85</v>
      </c>
      <c r="J67" s="132" t="s">
        <v>87</v>
      </c>
      <c r="K67" s="60"/>
      <c r="L67" s="58"/>
    </row>
    <row r="68" spans="1:12" x14ac:dyDescent="0.45">
      <c r="A68" s="127"/>
      <c r="B68" s="143"/>
      <c r="C68" s="41" t="s">
        <v>32</v>
      </c>
      <c r="D68" s="178"/>
      <c r="E68" s="139"/>
      <c r="F68" s="168"/>
      <c r="G68" s="127"/>
      <c r="H68" s="127"/>
      <c r="I68" s="131"/>
      <c r="J68" s="133"/>
      <c r="K68" s="60"/>
      <c r="L68" s="58"/>
    </row>
    <row r="69" spans="1:12" ht="24.75" customHeight="1" x14ac:dyDescent="0.45">
      <c r="A69" s="173" t="s">
        <v>93</v>
      </c>
      <c r="B69" s="142" t="s">
        <v>206</v>
      </c>
      <c r="C69" s="41" t="s">
        <v>29</v>
      </c>
      <c r="D69" s="126"/>
      <c r="E69" s="90" t="s">
        <v>177</v>
      </c>
      <c r="F69" s="80" t="s">
        <v>41</v>
      </c>
      <c r="G69" s="45" t="s">
        <v>178</v>
      </c>
      <c r="H69" s="155"/>
      <c r="I69" s="130" t="s">
        <v>180</v>
      </c>
      <c r="J69" s="132" t="s">
        <v>87</v>
      </c>
      <c r="K69" s="57"/>
      <c r="L69" s="58"/>
    </row>
    <row r="70" spans="1:12" ht="11.25" customHeight="1" x14ac:dyDescent="0.45">
      <c r="A70" s="174"/>
      <c r="B70" s="143"/>
      <c r="C70" s="41" t="s">
        <v>32</v>
      </c>
      <c r="D70" s="127"/>
      <c r="E70" s="81" t="s">
        <v>179</v>
      </c>
      <c r="F70" s="90"/>
      <c r="G70" s="79"/>
      <c r="H70" s="157"/>
      <c r="I70" s="131"/>
      <c r="J70" s="133"/>
      <c r="K70" s="60"/>
      <c r="L70" s="58"/>
    </row>
    <row r="71" spans="1:12" ht="14.25" customHeight="1" x14ac:dyDescent="0.45">
      <c r="A71" s="173" t="s">
        <v>94</v>
      </c>
      <c r="B71" s="142" t="s">
        <v>207</v>
      </c>
      <c r="C71" s="41" t="s">
        <v>29</v>
      </c>
      <c r="D71" s="126"/>
      <c r="E71" s="80" t="s">
        <v>181</v>
      </c>
      <c r="F71" s="80" t="s">
        <v>183</v>
      </c>
      <c r="G71" s="46"/>
      <c r="H71" s="155"/>
      <c r="I71" s="130" t="s">
        <v>85</v>
      </c>
      <c r="J71" s="132" t="s">
        <v>87</v>
      </c>
      <c r="K71" s="60"/>
      <c r="L71" s="58"/>
    </row>
    <row r="72" spans="1:12" ht="46.9" customHeight="1" x14ac:dyDescent="0.45">
      <c r="A72" s="174"/>
      <c r="B72" s="143"/>
      <c r="C72" s="41" t="s">
        <v>32</v>
      </c>
      <c r="D72" s="127"/>
      <c r="E72" s="90" t="s">
        <v>182</v>
      </c>
      <c r="F72" s="80" t="s">
        <v>41</v>
      </c>
      <c r="G72" s="79" t="s">
        <v>184</v>
      </c>
      <c r="H72" s="157"/>
      <c r="I72" s="131"/>
      <c r="J72" s="133"/>
      <c r="K72" s="57"/>
      <c r="L72" s="58"/>
    </row>
    <row r="73" spans="1:12" ht="33.4" customHeight="1" x14ac:dyDescent="0.45">
      <c r="A73" s="126" t="s">
        <v>95</v>
      </c>
      <c r="B73" s="142" t="s">
        <v>208</v>
      </c>
      <c r="C73" s="41" t="s">
        <v>29</v>
      </c>
      <c r="D73" s="126"/>
      <c r="E73" s="194" t="s">
        <v>185</v>
      </c>
      <c r="F73" s="138" t="s">
        <v>41</v>
      </c>
      <c r="G73" s="126" t="s">
        <v>187</v>
      </c>
      <c r="H73" s="155"/>
      <c r="I73" s="130" t="s">
        <v>85</v>
      </c>
      <c r="J73" s="132" t="s">
        <v>87</v>
      </c>
      <c r="K73" s="57"/>
      <c r="L73" s="58"/>
    </row>
    <row r="74" spans="1:12" ht="43.9" customHeight="1" x14ac:dyDescent="0.45">
      <c r="A74" s="127"/>
      <c r="B74" s="143"/>
      <c r="C74" s="41" t="s">
        <v>32</v>
      </c>
      <c r="D74" s="127"/>
      <c r="E74" s="195"/>
      <c r="F74" s="139"/>
      <c r="G74" s="127"/>
      <c r="H74" s="157"/>
      <c r="I74" s="131"/>
      <c r="J74" s="133"/>
      <c r="K74" s="57"/>
      <c r="L74" s="58"/>
    </row>
    <row r="75" spans="1:12" x14ac:dyDescent="0.45">
      <c r="A75" s="179" t="s">
        <v>89</v>
      </c>
      <c r="B75" s="142" t="s">
        <v>209</v>
      </c>
      <c r="C75" s="48" t="s">
        <v>29</v>
      </c>
      <c r="D75" s="65"/>
      <c r="E75" s="104" t="s">
        <v>234</v>
      </c>
      <c r="F75" s="48"/>
      <c r="G75" s="65"/>
      <c r="H75" s="65"/>
      <c r="I75" s="50"/>
      <c r="J75" s="150" t="s">
        <v>87</v>
      </c>
      <c r="K75" s="60"/>
      <c r="L75" s="58"/>
    </row>
    <row r="76" spans="1:12" x14ac:dyDescent="0.45">
      <c r="A76" s="180"/>
      <c r="B76" s="143"/>
      <c r="C76" s="48" t="s">
        <v>32</v>
      </c>
      <c r="D76" s="65"/>
      <c r="E76" s="105" t="s">
        <v>186</v>
      </c>
      <c r="F76" s="48"/>
      <c r="G76" s="65"/>
      <c r="H76" s="107"/>
      <c r="I76" s="96"/>
      <c r="J76" s="151"/>
      <c r="K76" s="57"/>
      <c r="L76" s="58"/>
    </row>
    <row r="77" spans="1:12" s="83" customFormat="1" ht="23.65" customHeight="1" x14ac:dyDescent="0.45">
      <c r="A77" s="191" t="s">
        <v>212</v>
      </c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3"/>
    </row>
    <row r="78" spans="1:12" ht="28.5" x14ac:dyDescent="0.45">
      <c r="A78" s="148" t="s">
        <v>91</v>
      </c>
      <c r="B78" s="166" t="s">
        <v>196</v>
      </c>
      <c r="C78" s="48" t="s">
        <v>29</v>
      </c>
      <c r="D78" s="65"/>
      <c r="E78" s="48"/>
      <c r="F78" s="48"/>
      <c r="G78" s="65"/>
      <c r="H78" s="65"/>
      <c r="I78" s="49"/>
      <c r="J78" s="150" t="s">
        <v>87</v>
      </c>
      <c r="K78" s="57" t="s">
        <v>106</v>
      </c>
      <c r="L78" s="58"/>
    </row>
    <row r="79" spans="1:12" x14ac:dyDescent="0.45">
      <c r="A79" s="149"/>
      <c r="B79" s="167"/>
      <c r="C79" s="48" t="s">
        <v>32</v>
      </c>
      <c r="D79" s="65"/>
      <c r="E79" s="48" t="s">
        <v>214</v>
      </c>
      <c r="F79" s="48" t="s">
        <v>100</v>
      </c>
      <c r="G79" s="65"/>
      <c r="H79" s="65"/>
      <c r="I79" s="50" t="s">
        <v>128</v>
      </c>
      <c r="J79" s="151"/>
      <c r="K79" s="57"/>
      <c r="L79" s="58"/>
    </row>
    <row r="80" spans="1:12" ht="14.25" customHeight="1" x14ac:dyDescent="0.45">
      <c r="A80" s="126" t="s">
        <v>90</v>
      </c>
      <c r="B80" s="142" t="s">
        <v>197</v>
      </c>
      <c r="C80" s="41" t="s">
        <v>29</v>
      </c>
      <c r="D80" s="126"/>
      <c r="E80" s="80" t="s">
        <v>215</v>
      </c>
      <c r="F80" s="200" t="s">
        <v>41</v>
      </c>
      <c r="G80" s="197" t="s">
        <v>217</v>
      </c>
      <c r="H80" s="100"/>
      <c r="I80" s="130" t="s">
        <v>85</v>
      </c>
      <c r="J80" s="132" t="s">
        <v>87</v>
      </c>
      <c r="K80" s="57"/>
      <c r="L80" s="58"/>
    </row>
    <row r="81" spans="1:12" x14ac:dyDescent="0.45">
      <c r="A81" s="127"/>
      <c r="B81" s="143"/>
      <c r="C81" s="41" t="s">
        <v>32</v>
      </c>
      <c r="D81" s="127"/>
      <c r="E81" s="81" t="s">
        <v>216</v>
      </c>
      <c r="F81" s="200"/>
      <c r="G81" s="197"/>
      <c r="H81" s="100"/>
      <c r="I81" s="131"/>
      <c r="J81" s="133"/>
      <c r="K81" s="60"/>
      <c r="L81" s="58"/>
    </row>
    <row r="82" spans="1:12" ht="14.25" customHeight="1" x14ac:dyDescent="0.45">
      <c r="A82" s="126" t="s">
        <v>92</v>
      </c>
      <c r="B82" s="142" t="s">
        <v>198</v>
      </c>
      <c r="C82" s="41" t="s">
        <v>29</v>
      </c>
      <c r="D82" s="126"/>
      <c r="E82" s="102" t="s">
        <v>167</v>
      </c>
      <c r="F82" s="41"/>
      <c r="G82" s="197"/>
      <c r="H82" s="100"/>
      <c r="I82" s="130" t="s">
        <v>85</v>
      </c>
      <c r="J82" s="132" t="s">
        <v>87</v>
      </c>
      <c r="K82" s="60"/>
      <c r="L82" s="58"/>
    </row>
    <row r="83" spans="1:12" x14ac:dyDescent="0.45">
      <c r="A83" s="127"/>
      <c r="B83" s="143"/>
      <c r="C83" s="41" t="s">
        <v>32</v>
      </c>
      <c r="D83" s="127"/>
      <c r="E83" s="102" t="s">
        <v>168</v>
      </c>
      <c r="F83" s="81" t="s">
        <v>130</v>
      </c>
      <c r="G83" s="79" t="s">
        <v>218</v>
      </c>
      <c r="H83" s="100"/>
      <c r="I83" s="131"/>
      <c r="J83" s="133"/>
      <c r="K83" s="60"/>
      <c r="L83" s="58"/>
    </row>
    <row r="84" spans="1:12" x14ac:dyDescent="0.45">
      <c r="A84" s="126" t="s">
        <v>93</v>
      </c>
      <c r="B84" s="142" t="s">
        <v>199</v>
      </c>
      <c r="C84" s="41" t="s">
        <v>29</v>
      </c>
      <c r="D84" s="126"/>
      <c r="E84" s="102" t="s">
        <v>132</v>
      </c>
      <c r="F84" s="41" t="s">
        <v>243</v>
      </c>
      <c r="G84" s="126"/>
      <c r="H84" s="100"/>
      <c r="I84" s="46" t="s">
        <v>85</v>
      </c>
      <c r="J84" s="132" t="s">
        <v>87</v>
      </c>
      <c r="K84" s="57"/>
      <c r="L84" s="58"/>
    </row>
    <row r="85" spans="1:12" ht="16.149999999999999" customHeight="1" x14ac:dyDescent="0.45">
      <c r="A85" s="127"/>
      <c r="B85" s="143"/>
      <c r="C85" s="41" t="s">
        <v>32</v>
      </c>
      <c r="D85" s="127"/>
      <c r="E85" s="41" t="s">
        <v>233</v>
      </c>
      <c r="F85" s="41"/>
      <c r="G85" s="127"/>
      <c r="H85" s="100"/>
      <c r="I85" s="47" t="s">
        <v>128</v>
      </c>
      <c r="J85" s="133"/>
      <c r="K85" s="57"/>
      <c r="L85" s="58"/>
    </row>
    <row r="86" spans="1:12" ht="14.65" customHeight="1" x14ac:dyDescent="0.45">
      <c r="A86" s="126" t="s">
        <v>94</v>
      </c>
      <c r="B86" s="142" t="s">
        <v>200</v>
      </c>
      <c r="C86" s="41" t="s">
        <v>29</v>
      </c>
      <c r="D86" s="126"/>
      <c r="E86" s="41" t="s">
        <v>219</v>
      </c>
      <c r="F86" s="138"/>
      <c r="G86" s="126"/>
      <c r="H86" s="100"/>
      <c r="I86" s="130" t="s">
        <v>128</v>
      </c>
      <c r="J86" s="132" t="s">
        <v>87</v>
      </c>
      <c r="K86" s="57"/>
      <c r="L86" s="58"/>
    </row>
    <row r="87" spans="1:12" ht="12" customHeight="1" x14ac:dyDescent="0.45">
      <c r="A87" s="127"/>
      <c r="B87" s="143"/>
      <c r="C87" s="41" t="s">
        <v>32</v>
      </c>
      <c r="D87" s="127"/>
      <c r="E87" s="80" t="s">
        <v>213</v>
      </c>
      <c r="F87" s="168"/>
      <c r="G87" s="127"/>
      <c r="H87" s="100"/>
      <c r="I87" s="131"/>
      <c r="J87" s="133"/>
      <c r="K87" s="57"/>
      <c r="L87" s="58"/>
    </row>
    <row r="88" spans="1:12" ht="13.15" customHeight="1" x14ac:dyDescent="0.45">
      <c r="A88" s="126" t="s">
        <v>95</v>
      </c>
      <c r="B88" s="142" t="s">
        <v>201</v>
      </c>
      <c r="C88" s="41" t="s">
        <v>29</v>
      </c>
      <c r="D88" s="126"/>
      <c r="E88" s="196" t="s">
        <v>220</v>
      </c>
      <c r="F88" s="138" t="s">
        <v>41</v>
      </c>
      <c r="G88" s="138" t="s">
        <v>221</v>
      </c>
      <c r="H88" s="100"/>
      <c r="I88" s="130" t="s">
        <v>85</v>
      </c>
      <c r="J88" s="132" t="s">
        <v>87</v>
      </c>
      <c r="K88" s="57"/>
      <c r="L88" s="58"/>
    </row>
    <row r="89" spans="1:12" ht="18.399999999999999" customHeight="1" x14ac:dyDescent="0.45">
      <c r="A89" s="127"/>
      <c r="B89" s="143"/>
      <c r="C89" s="41" t="s">
        <v>32</v>
      </c>
      <c r="D89" s="127"/>
      <c r="E89" s="196"/>
      <c r="F89" s="168"/>
      <c r="G89" s="168"/>
      <c r="H89" s="100"/>
      <c r="I89" s="131"/>
      <c r="J89" s="133"/>
      <c r="K89" s="57"/>
      <c r="L89" s="58"/>
    </row>
    <row r="90" spans="1:12" ht="30" customHeight="1" x14ac:dyDescent="0.45">
      <c r="A90" s="179" t="s">
        <v>89</v>
      </c>
      <c r="B90" s="166" t="s">
        <v>202</v>
      </c>
      <c r="C90" s="48" t="s">
        <v>29</v>
      </c>
      <c r="D90" s="65"/>
      <c r="E90" s="106" t="s">
        <v>222</v>
      </c>
      <c r="F90" s="48" t="s">
        <v>41</v>
      </c>
      <c r="G90" s="49" t="s">
        <v>223</v>
      </c>
      <c r="H90" s="65"/>
      <c r="I90" s="49"/>
      <c r="J90" s="150" t="s">
        <v>87</v>
      </c>
      <c r="K90" s="57"/>
      <c r="L90" s="58"/>
    </row>
    <row r="91" spans="1:12" ht="26.25" customHeight="1" x14ac:dyDescent="0.45">
      <c r="A91" s="180"/>
      <c r="B91" s="167"/>
      <c r="C91" s="48" t="s">
        <v>32</v>
      </c>
      <c r="D91" s="65"/>
      <c r="E91" s="106" t="s">
        <v>224</v>
      </c>
      <c r="F91" s="41" t="s">
        <v>243</v>
      </c>
      <c r="G91" s="49"/>
      <c r="H91" s="65"/>
      <c r="I91" s="89"/>
      <c r="J91" s="151"/>
      <c r="K91" s="57"/>
      <c r="L91" s="58"/>
    </row>
    <row r="92" spans="1:12" ht="14.25" customHeight="1" x14ac:dyDescent="0.45">
      <c r="A92" s="171" t="s">
        <v>91</v>
      </c>
      <c r="B92" s="183" t="s">
        <v>203</v>
      </c>
      <c r="C92" s="85" t="s">
        <v>29</v>
      </c>
      <c r="D92" s="86"/>
      <c r="E92" s="85"/>
      <c r="F92" s="85"/>
      <c r="G92" s="86"/>
      <c r="H92" s="86"/>
      <c r="I92" s="87"/>
      <c r="J92" s="181" t="s">
        <v>87</v>
      </c>
      <c r="K92" s="88"/>
      <c r="L92" s="58"/>
    </row>
    <row r="93" spans="1:12" x14ac:dyDescent="0.45">
      <c r="A93" s="172"/>
      <c r="B93" s="184"/>
      <c r="C93" s="85" t="s">
        <v>32</v>
      </c>
      <c r="D93" s="86"/>
      <c r="E93" s="85"/>
      <c r="F93" s="85"/>
      <c r="G93" s="86"/>
      <c r="H93" s="86"/>
      <c r="I93" s="87"/>
      <c r="J93" s="182"/>
      <c r="K93" s="88"/>
      <c r="L93" s="58"/>
    </row>
    <row r="94" spans="1:12" ht="14.25" customHeight="1" x14ac:dyDescent="0.45">
      <c r="A94" s="126" t="s">
        <v>90</v>
      </c>
      <c r="B94" s="142" t="s">
        <v>204</v>
      </c>
      <c r="C94" s="41" t="s">
        <v>29</v>
      </c>
      <c r="D94" s="126"/>
      <c r="E94" s="41" t="s">
        <v>225</v>
      </c>
      <c r="F94" s="138" t="s">
        <v>41</v>
      </c>
      <c r="G94" s="42"/>
      <c r="H94" s="197"/>
      <c r="I94" s="198"/>
      <c r="J94" s="132" t="s">
        <v>87</v>
      </c>
      <c r="K94" s="57"/>
      <c r="L94" s="58"/>
    </row>
    <row r="95" spans="1:12" x14ac:dyDescent="0.45">
      <c r="A95" s="127"/>
      <c r="B95" s="143"/>
      <c r="C95" s="41" t="s">
        <v>32</v>
      </c>
      <c r="D95" s="127"/>
      <c r="E95" s="41" t="s">
        <v>226</v>
      </c>
      <c r="F95" s="168"/>
      <c r="G95" s="42"/>
      <c r="H95" s="197"/>
      <c r="I95" s="198"/>
      <c r="J95" s="133"/>
      <c r="K95" s="57"/>
      <c r="L95" s="58"/>
    </row>
    <row r="96" spans="1:12" ht="14.25" customHeight="1" x14ac:dyDescent="0.45">
      <c r="A96" s="126" t="s">
        <v>92</v>
      </c>
      <c r="B96" s="142" t="s">
        <v>205</v>
      </c>
      <c r="C96" s="41" t="s">
        <v>29</v>
      </c>
      <c r="D96" s="177"/>
      <c r="E96" s="200" t="s">
        <v>227</v>
      </c>
      <c r="F96" s="168"/>
      <c r="G96" s="197" t="s">
        <v>228</v>
      </c>
      <c r="H96" s="197"/>
      <c r="I96" s="198"/>
      <c r="J96" s="132" t="s">
        <v>87</v>
      </c>
      <c r="K96" s="60"/>
      <c r="L96" s="58"/>
    </row>
    <row r="97" spans="1:12" x14ac:dyDescent="0.45">
      <c r="A97" s="127"/>
      <c r="B97" s="143"/>
      <c r="C97" s="41" t="s">
        <v>32</v>
      </c>
      <c r="D97" s="178"/>
      <c r="E97" s="200"/>
      <c r="F97" s="139"/>
      <c r="G97" s="197"/>
      <c r="H97" s="197"/>
      <c r="I97" s="198"/>
      <c r="J97" s="133"/>
      <c r="K97" s="60"/>
      <c r="L97" s="58"/>
    </row>
    <row r="98" spans="1:12" ht="17.25" customHeight="1" x14ac:dyDescent="0.45">
      <c r="A98" s="173" t="s">
        <v>93</v>
      </c>
      <c r="B98" s="142" t="s">
        <v>206</v>
      </c>
      <c r="C98" s="41" t="s">
        <v>29</v>
      </c>
      <c r="D98" s="126"/>
      <c r="E98" s="41" t="s">
        <v>229</v>
      </c>
      <c r="F98" s="200" t="s">
        <v>41</v>
      </c>
      <c r="G98" s="45" t="s">
        <v>230</v>
      </c>
      <c r="H98" s="199"/>
      <c r="I98" s="198"/>
      <c r="J98" s="132" t="s">
        <v>87</v>
      </c>
      <c r="K98" s="57"/>
      <c r="L98" s="58"/>
    </row>
    <row r="99" spans="1:12" ht="11.25" customHeight="1" x14ac:dyDescent="0.45">
      <c r="A99" s="174"/>
      <c r="B99" s="143"/>
      <c r="C99" s="41" t="s">
        <v>32</v>
      </c>
      <c r="D99" s="127"/>
      <c r="E99" s="41"/>
      <c r="F99" s="200"/>
      <c r="G99" s="45"/>
      <c r="H99" s="199"/>
      <c r="I99" s="198"/>
      <c r="J99" s="133"/>
      <c r="K99" s="60"/>
      <c r="L99" s="58"/>
    </row>
    <row r="100" spans="1:12" ht="22.15" customHeight="1" x14ac:dyDescent="0.45">
      <c r="A100" s="173" t="s">
        <v>94</v>
      </c>
      <c r="B100" s="142" t="s">
        <v>207</v>
      </c>
      <c r="C100" s="41" t="s">
        <v>29</v>
      </c>
      <c r="D100" s="126"/>
      <c r="E100" s="41" t="s">
        <v>231</v>
      </c>
      <c r="F100" s="41" t="s">
        <v>243</v>
      </c>
      <c r="G100" s="42"/>
      <c r="H100" s="199"/>
      <c r="I100" s="198"/>
      <c r="J100" s="132" t="s">
        <v>87</v>
      </c>
      <c r="K100" s="60"/>
      <c r="L100" s="58"/>
    </row>
    <row r="101" spans="1:12" ht="46.9" customHeight="1" x14ac:dyDescent="0.45">
      <c r="A101" s="174"/>
      <c r="B101" s="143"/>
      <c r="C101" s="41" t="s">
        <v>32</v>
      </c>
      <c r="D101" s="127"/>
      <c r="E101" s="41" t="s">
        <v>232</v>
      </c>
      <c r="F101" s="41"/>
      <c r="G101" s="42"/>
      <c r="H101" s="199"/>
      <c r="I101" s="198"/>
      <c r="J101" s="133"/>
      <c r="K101" s="57"/>
      <c r="L101" s="58"/>
    </row>
    <row r="102" spans="1:12" ht="33.4" customHeight="1" x14ac:dyDescent="0.45">
      <c r="A102" s="126" t="s">
        <v>95</v>
      </c>
      <c r="B102" s="142" t="s">
        <v>208</v>
      </c>
      <c r="C102" s="41" t="s">
        <v>29</v>
      </c>
      <c r="D102" s="126" t="s">
        <v>96</v>
      </c>
      <c r="E102" s="194"/>
      <c r="F102" s="138"/>
      <c r="G102" s="126"/>
      <c r="H102" s="155"/>
      <c r="I102" s="130"/>
      <c r="J102" s="132" t="s">
        <v>87</v>
      </c>
      <c r="K102" s="57"/>
      <c r="L102" s="58"/>
    </row>
    <row r="103" spans="1:12" ht="43.9" customHeight="1" x14ac:dyDescent="0.45">
      <c r="A103" s="127"/>
      <c r="B103" s="143"/>
      <c r="C103" s="41" t="s">
        <v>32</v>
      </c>
      <c r="D103" s="127"/>
      <c r="E103" s="195"/>
      <c r="F103" s="139"/>
      <c r="G103" s="127"/>
      <c r="H103" s="157"/>
      <c r="I103" s="131"/>
      <c r="J103" s="133"/>
      <c r="K103" s="57"/>
      <c r="L103" s="58"/>
    </row>
    <row r="104" spans="1:12" x14ac:dyDescent="0.45">
      <c r="A104" s="179" t="s">
        <v>89</v>
      </c>
      <c r="B104" s="142" t="s">
        <v>209</v>
      </c>
      <c r="C104" s="48" t="s">
        <v>29</v>
      </c>
      <c r="D104" s="65" t="s">
        <v>43</v>
      </c>
      <c r="E104" s="104"/>
      <c r="F104" s="48"/>
      <c r="G104" s="65"/>
      <c r="H104" s="65"/>
      <c r="I104" s="50"/>
      <c r="J104" s="150" t="s">
        <v>87</v>
      </c>
      <c r="K104" s="60"/>
      <c r="L104" s="58"/>
    </row>
    <row r="105" spans="1:12" x14ac:dyDescent="0.45">
      <c r="A105" s="180"/>
      <c r="B105" s="143"/>
      <c r="C105" s="48" t="s">
        <v>32</v>
      </c>
      <c r="D105" s="65"/>
      <c r="E105" s="105"/>
      <c r="F105" s="48"/>
      <c r="G105" s="65"/>
      <c r="H105" s="107"/>
      <c r="I105" s="96"/>
      <c r="J105" s="151"/>
      <c r="K105" s="57"/>
      <c r="L105" s="58"/>
    </row>
    <row r="106" spans="1:12" s="83" customFormat="1" ht="23.65" customHeight="1" x14ac:dyDescent="0.45">
      <c r="A106" s="201" t="s">
        <v>156</v>
      </c>
      <c r="B106" s="20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3"/>
    </row>
    <row r="107" spans="1:12" x14ac:dyDescent="0.45">
      <c r="A107" s="171" t="s">
        <v>91</v>
      </c>
      <c r="B107" s="183" t="s">
        <v>210</v>
      </c>
      <c r="C107" s="85" t="s">
        <v>29</v>
      </c>
      <c r="D107" s="203"/>
      <c r="E107" s="204"/>
      <c r="F107" s="204"/>
      <c r="G107" s="204"/>
      <c r="H107" s="204"/>
      <c r="I107" s="205"/>
      <c r="J107" s="181" t="s">
        <v>87</v>
      </c>
      <c r="K107" s="57"/>
      <c r="L107" s="58"/>
    </row>
    <row r="108" spans="1:12" x14ac:dyDescent="0.45">
      <c r="A108" s="172"/>
      <c r="B108" s="184"/>
      <c r="C108" s="85" t="s">
        <v>32</v>
      </c>
      <c r="D108" s="206"/>
      <c r="E108" s="207"/>
      <c r="F108" s="207"/>
      <c r="G108" s="207"/>
      <c r="H108" s="207"/>
      <c r="I108" s="208"/>
      <c r="J108" s="182"/>
      <c r="K108" s="57"/>
      <c r="L108" s="58"/>
    </row>
    <row r="109" spans="1:12" ht="28.5" customHeight="1" x14ac:dyDescent="0.45">
      <c r="A109" s="126" t="s">
        <v>90</v>
      </c>
      <c r="B109" s="142" t="s">
        <v>211</v>
      </c>
      <c r="C109" s="41" t="s">
        <v>29</v>
      </c>
      <c r="D109" s="126" t="s">
        <v>40</v>
      </c>
      <c r="E109" s="138" t="s">
        <v>148</v>
      </c>
      <c r="F109" s="80"/>
      <c r="G109" s="78"/>
      <c r="H109" s="126" t="s">
        <v>235</v>
      </c>
      <c r="I109" s="138" t="s">
        <v>85</v>
      </c>
      <c r="J109" s="132" t="s">
        <v>87</v>
      </c>
      <c r="K109" s="57"/>
      <c r="L109" s="58"/>
    </row>
    <row r="110" spans="1:12" x14ac:dyDescent="0.45">
      <c r="A110" s="127"/>
      <c r="B110" s="143"/>
      <c r="C110" s="41" t="s">
        <v>32</v>
      </c>
      <c r="D110" s="127"/>
      <c r="E110" s="139"/>
      <c r="F110" s="81"/>
      <c r="G110" s="79"/>
      <c r="H110" s="154"/>
      <c r="I110" s="139"/>
      <c r="J110" s="133"/>
      <c r="K110" s="57"/>
      <c r="L110" s="58"/>
    </row>
    <row r="111" spans="1:12" ht="57" customHeight="1" x14ac:dyDescent="0.45">
      <c r="A111" s="126" t="s">
        <v>104</v>
      </c>
      <c r="B111" s="142" t="s">
        <v>236</v>
      </c>
      <c r="C111" s="41" t="s">
        <v>29</v>
      </c>
      <c r="D111" s="126" t="s">
        <v>155</v>
      </c>
      <c r="E111" s="138" t="s">
        <v>148</v>
      </c>
      <c r="F111" s="80"/>
      <c r="G111" s="78"/>
      <c r="H111" s="154"/>
      <c r="I111" s="138" t="s">
        <v>85</v>
      </c>
      <c r="J111" s="132" t="s">
        <v>87</v>
      </c>
      <c r="K111" s="209"/>
      <c r="L111" s="58"/>
    </row>
    <row r="112" spans="1:12" ht="25.15" customHeight="1" x14ac:dyDescent="0.45">
      <c r="A112" s="127"/>
      <c r="B112" s="143"/>
      <c r="C112" s="41" t="s">
        <v>32</v>
      </c>
      <c r="D112" s="127"/>
      <c r="E112" s="139"/>
      <c r="F112" s="81"/>
      <c r="G112" s="79"/>
      <c r="H112" s="79"/>
      <c r="I112" s="139"/>
      <c r="J112" s="133"/>
      <c r="K112" s="209"/>
      <c r="L112" s="58"/>
    </row>
    <row r="113" spans="1:12" ht="28.5" x14ac:dyDescent="0.45">
      <c r="A113" s="126" t="s">
        <v>93</v>
      </c>
      <c r="B113" s="142" t="s">
        <v>237</v>
      </c>
      <c r="C113" s="41" t="s">
        <v>29</v>
      </c>
      <c r="D113" s="78" t="s">
        <v>154</v>
      </c>
      <c r="E113" s="84" t="s">
        <v>149</v>
      </c>
      <c r="F113" s="84"/>
      <c r="G113" s="100"/>
      <c r="H113" s="100"/>
      <c r="I113" s="138" t="s">
        <v>85</v>
      </c>
      <c r="J113" s="132" t="s">
        <v>87</v>
      </c>
      <c r="K113" s="57"/>
      <c r="L113" s="58"/>
    </row>
    <row r="114" spans="1:12" x14ac:dyDescent="0.45">
      <c r="A114" s="127"/>
      <c r="B114" s="143"/>
      <c r="C114" s="41" t="s">
        <v>32</v>
      </c>
      <c r="D114" s="79" t="s">
        <v>240</v>
      </c>
      <c r="E114" s="99" t="s">
        <v>150</v>
      </c>
      <c r="F114" s="84"/>
      <c r="G114" s="100"/>
      <c r="H114" s="100"/>
      <c r="I114" s="139"/>
      <c r="J114" s="133"/>
      <c r="K114" s="57"/>
      <c r="L114" s="58"/>
    </row>
    <row r="115" spans="1:12" x14ac:dyDescent="0.45">
      <c r="A115" s="126" t="s">
        <v>94</v>
      </c>
      <c r="B115" s="142" t="s">
        <v>238</v>
      </c>
      <c r="C115" s="41" t="s">
        <v>29</v>
      </c>
      <c r="D115" s="126" t="s">
        <v>241</v>
      </c>
      <c r="E115" s="138" t="s">
        <v>151</v>
      </c>
      <c r="F115" s="138"/>
      <c r="G115" s="126"/>
      <c r="H115" s="155"/>
      <c r="I115" s="130" t="s">
        <v>85</v>
      </c>
      <c r="J115" s="54"/>
      <c r="K115" s="57"/>
      <c r="L115" s="58"/>
    </row>
    <row r="116" spans="1:12" ht="14.65" thickBot="1" x14ac:dyDescent="0.5">
      <c r="A116" s="127"/>
      <c r="B116" s="143"/>
      <c r="C116" s="41" t="s">
        <v>32</v>
      </c>
      <c r="D116" s="127"/>
      <c r="E116" s="139"/>
      <c r="F116" s="139"/>
      <c r="G116" s="127"/>
      <c r="H116" s="157"/>
      <c r="I116" s="131"/>
      <c r="J116" s="54"/>
      <c r="K116" s="57"/>
      <c r="L116" s="61"/>
    </row>
    <row r="117" spans="1:12" ht="33.4" customHeight="1" x14ac:dyDescent="0.45">
      <c r="A117" s="126" t="s">
        <v>95</v>
      </c>
      <c r="B117" s="142" t="s">
        <v>239</v>
      </c>
      <c r="C117" s="41" t="s">
        <v>29</v>
      </c>
      <c r="D117" s="42"/>
      <c r="E117" s="138" t="s">
        <v>152</v>
      </c>
      <c r="F117" s="138"/>
      <c r="G117" s="126"/>
      <c r="H117" s="155" t="s">
        <v>242</v>
      </c>
      <c r="I117" s="130" t="s">
        <v>153</v>
      </c>
      <c r="J117" s="132" t="s">
        <v>87</v>
      </c>
      <c r="K117" s="57"/>
      <c r="L117" s="58"/>
    </row>
    <row r="118" spans="1:12" ht="43.9" customHeight="1" x14ac:dyDescent="0.45">
      <c r="A118" s="127"/>
      <c r="B118" s="143"/>
      <c r="C118" s="41" t="s">
        <v>32</v>
      </c>
      <c r="D118" s="42"/>
      <c r="E118" s="139"/>
      <c r="F118" s="139"/>
      <c r="G118" s="127"/>
      <c r="H118" s="157"/>
      <c r="I118" s="131"/>
      <c r="J118" s="133"/>
      <c r="K118" s="57" t="s">
        <v>49</v>
      </c>
      <c r="L118" s="58"/>
    </row>
    <row r="120" spans="1:12" x14ac:dyDescent="0.45">
      <c r="A120" s="17" t="s">
        <v>251</v>
      </c>
    </row>
  </sheetData>
  <autoFilter ref="A4:L47" xr:uid="{AE78B730-4E10-4728-BF55-E8C4DE65579A}">
    <filterColumn colId="0" showButton="0"/>
    <filterColumn colId="1" showButton="0"/>
  </autoFilter>
  <mergeCells count="333">
    <mergeCell ref="A77:L77"/>
    <mergeCell ref="A78:A79"/>
    <mergeCell ref="B78:B79"/>
    <mergeCell ref="J78:J79"/>
    <mergeCell ref="A80:A81"/>
    <mergeCell ref="B80:B81"/>
    <mergeCell ref="D80:D81"/>
    <mergeCell ref="F80:F81"/>
    <mergeCell ref="G80:G82"/>
    <mergeCell ref="I80:I81"/>
    <mergeCell ref="J80:J81"/>
    <mergeCell ref="A82:A83"/>
    <mergeCell ref="B82:B83"/>
    <mergeCell ref="D82:D83"/>
    <mergeCell ref="I82:I83"/>
    <mergeCell ref="J82:J83"/>
    <mergeCell ref="A104:A105"/>
    <mergeCell ref="B104:B105"/>
    <mergeCell ref="J104:J105"/>
    <mergeCell ref="A107:A108"/>
    <mergeCell ref="B107:B108"/>
    <mergeCell ref="J107:J108"/>
    <mergeCell ref="A109:A110"/>
    <mergeCell ref="B109:B110"/>
    <mergeCell ref="D109:D110"/>
    <mergeCell ref="E109:E110"/>
    <mergeCell ref="I109:I110"/>
    <mergeCell ref="J109:J110"/>
    <mergeCell ref="A106:L106"/>
    <mergeCell ref="D107:I108"/>
    <mergeCell ref="H109:H111"/>
    <mergeCell ref="B111:B112"/>
    <mergeCell ref="E111:E112"/>
    <mergeCell ref="K111:K112"/>
    <mergeCell ref="A100:A101"/>
    <mergeCell ref="B100:B101"/>
    <mergeCell ref="D100:D101"/>
    <mergeCell ref="H100:H101"/>
    <mergeCell ref="I100:I101"/>
    <mergeCell ref="J100:J101"/>
    <mergeCell ref="A102:A103"/>
    <mergeCell ref="B102:B103"/>
    <mergeCell ref="D102:D103"/>
    <mergeCell ref="E102:E103"/>
    <mergeCell ref="F102:F103"/>
    <mergeCell ref="G102:G103"/>
    <mergeCell ref="H102:H103"/>
    <mergeCell ref="I102:I103"/>
    <mergeCell ref="J102:J103"/>
    <mergeCell ref="B90:B91"/>
    <mergeCell ref="J90:J91"/>
    <mergeCell ref="E88:E89"/>
    <mergeCell ref="G88:G89"/>
    <mergeCell ref="D94:D95"/>
    <mergeCell ref="H94:H95"/>
    <mergeCell ref="I94:I95"/>
    <mergeCell ref="J94:J95"/>
    <mergeCell ref="A98:A99"/>
    <mergeCell ref="B98:B99"/>
    <mergeCell ref="D98:D99"/>
    <mergeCell ref="H98:H99"/>
    <mergeCell ref="I98:I99"/>
    <mergeCell ref="J98:J99"/>
    <mergeCell ref="F94:F97"/>
    <mergeCell ref="F98:F99"/>
    <mergeCell ref="A96:A97"/>
    <mergeCell ref="B96:B97"/>
    <mergeCell ref="D96:D97"/>
    <mergeCell ref="E96:E97"/>
    <mergeCell ref="H96:H97"/>
    <mergeCell ref="I96:I97"/>
    <mergeCell ref="J96:J97"/>
    <mergeCell ref="G96:G97"/>
    <mergeCell ref="A92:A93"/>
    <mergeCell ref="B92:B93"/>
    <mergeCell ref="J92:J93"/>
    <mergeCell ref="A94:A95"/>
    <mergeCell ref="B94:B95"/>
    <mergeCell ref="A84:A85"/>
    <mergeCell ref="B84:B85"/>
    <mergeCell ref="D84:D85"/>
    <mergeCell ref="G84:G85"/>
    <mergeCell ref="J84:J85"/>
    <mergeCell ref="A86:A87"/>
    <mergeCell ref="B86:B87"/>
    <mergeCell ref="D86:D87"/>
    <mergeCell ref="F86:F87"/>
    <mergeCell ref="G86:G87"/>
    <mergeCell ref="I86:I87"/>
    <mergeCell ref="J86:J87"/>
    <mergeCell ref="A88:A89"/>
    <mergeCell ref="B88:B89"/>
    <mergeCell ref="D88:D89"/>
    <mergeCell ref="F88:F89"/>
    <mergeCell ref="I88:I89"/>
    <mergeCell ref="J88:J89"/>
    <mergeCell ref="A90:A91"/>
    <mergeCell ref="A75:A76"/>
    <mergeCell ref="J75:J76"/>
    <mergeCell ref="B75:B76"/>
    <mergeCell ref="A71:A72"/>
    <mergeCell ref="D71:D72"/>
    <mergeCell ref="H71:H72"/>
    <mergeCell ref="I71:I72"/>
    <mergeCell ref="J71:J72"/>
    <mergeCell ref="A73:A74"/>
    <mergeCell ref="D73:D74"/>
    <mergeCell ref="E73:E74"/>
    <mergeCell ref="F73:F74"/>
    <mergeCell ref="G73:G74"/>
    <mergeCell ref="H73:H74"/>
    <mergeCell ref="I73:I74"/>
    <mergeCell ref="J73:J74"/>
    <mergeCell ref="B71:B72"/>
    <mergeCell ref="B73:B74"/>
    <mergeCell ref="B34:B35"/>
    <mergeCell ref="B36:B37"/>
    <mergeCell ref="B38:B39"/>
    <mergeCell ref="B40:B41"/>
    <mergeCell ref="B42:B43"/>
    <mergeCell ref="B44:B45"/>
    <mergeCell ref="B46:B47"/>
    <mergeCell ref="B49:B50"/>
    <mergeCell ref="B51:B52"/>
    <mergeCell ref="F34:F35"/>
    <mergeCell ref="I34:I35"/>
    <mergeCell ref="F51:F52"/>
    <mergeCell ref="E61:E62"/>
    <mergeCell ref="F61:F62"/>
    <mergeCell ref="G61:G62"/>
    <mergeCell ref="I59:I60"/>
    <mergeCell ref="F65:F66"/>
    <mergeCell ref="G65:G68"/>
    <mergeCell ref="I51:I52"/>
    <mergeCell ref="A48:L48"/>
    <mergeCell ref="A49:A50"/>
    <mergeCell ref="J49:J50"/>
    <mergeCell ref="H40:H41"/>
    <mergeCell ref="I40:I41"/>
    <mergeCell ref="D42:D43"/>
    <mergeCell ref="E42:E43"/>
    <mergeCell ref="F42:F43"/>
    <mergeCell ref="G42:G43"/>
    <mergeCell ref="H42:H43"/>
    <mergeCell ref="J36:J37"/>
    <mergeCell ref="F40:F41"/>
    <mergeCell ref="G38:G39"/>
    <mergeCell ref="A67:A68"/>
    <mergeCell ref="D67:D68"/>
    <mergeCell ref="E67:E68"/>
    <mergeCell ref="F67:F68"/>
    <mergeCell ref="H67:H68"/>
    <mergeCell ref="I67:I68"/>
    <mergeCell ref="J67:J68"/>
    <mergeCell ref="A69:A70"/>
    <mergeCell ref="D69:D70"/>
    <mergeCell ref="H69:H70"/>
    <mergeCell ref="I69:I70"/>
    <mergeCell ref="J69:J70"/>
    <mergeCell ref="B67:B68"/>
    <mergeCell ref="B69:B70"/>
    <mergeCell ref="A61:A62"/>
    <mergeCell ref="J61:J62"/>
    <mergeCell ref="A63:A64"/>
    <mergeCell ref="J63:J64"/>
    <mergeCell ref="A65:A66"/>
    <mergeCell ref="D65:D66"/>
    <mergeCell ref="H65:H66"/>
    <mergeCell ref="I65:I66"/>
    <mergeCell ref="J65:J66"/>
    <mergeCell ref="B61:B62"/>
    <mergeCell ref="B63:B64"/>
    <mergeCell ref="B65:B66"/>
    <mergeCell ref="I61:I62"/>
    <mergeCell ref="A57:A58"/>
    <mergeCell ref="D57:D58"/>
    <mergeCell ref="F57:F58"/>
    <mergeCell ref="G57:G58"/>
    <mergeCell ref="I57:I58"/>
    <mergeCell ref="J57:J58"/>
    <mergeCell ref="A59:A60"/>
    <mergeCell ref="D59:D60"/>
    <mergeCell ref="F59:F60"/>
    <mergeCell ref="J59:J60"/>
    <mergeCell ref="B57:B58"/>
    <mergeCell ref="B59:B60"/>
    <mergeCell ref="J51:J52"/>
    <mergeCell ref="A53:A54"/>
    <mergeCell ref="D53:D54"/>
    <mergeCell ref="I53:I54"/>
    <mergeCell ref="J53:J54"/>
    <mergeCell ref="A55:A56"/>
    <mergeCell ref="D55:D56"/>
    <mergeCell ref="G55:G56"/>
    <mergeCell ref="J55:J56"/>
    <mergeCell ref="A51:A52"/>
    <mergeCell ref="D51:D52"/>
    <mergeCell ref="G51:G53"/>
    <mergeCell ref="B53:B54"/>
    <mergeCell ref="B55:B56"/>
    <mergeCell ref="I113:I114"/>
    <mergeCell ref="J113:J114"/>
    <mergeCell ref="A117:A118"/>
    <mergeCell ref="F117:F118"/>
    <mergeCell ref="G117:G118"/>
    <mergeCell ref="H117:H118"/>
    <mergeCell ref="I117:I118"/>
    <mergeCell ref="J117:J118"/>
    <mergeCell ref="A115:A116"/>
    <mergeCell ref="D115:D116"/>
    <mergeCell ref="B117:B118"/>
    <mergeCell ref="E117:E118"/>
    <mergeCell ref="F115:F116"/>
    <mergeCell ref="G115:G116"/>
    <mergeCell ref="H115:H116"/>
    <mergeCell ref="I115:I116"/>
    <mergeCell ref="E115:E116"/>
    <mergeCell ref="B113:B114"/>
    <mergeCell ref="B115:B116"/>
    <mergeCell ref="A3:H3"/>
    <mergeCell ref="A111:A112"/>
    <mergeCell ref="D111:D112"/>
    <mergeCell ref="I111:I112"/>
    <mergeCell ref="J111:J112"/>
    <mergeCell ref="A113:A114"/>
    <mergeCell ref="I42:I43"/>
    <mergeCell ref="D44:D45"/>
    <mergeCell ref="H44:H45"/>
    <mergeCell ref="D46:D47"/>
    <mergeCell ref="E46:E47"/>
    <mergeCell ref="F46:F47"/>
    <mergeCell ref="G46:G47"/>
    <mergeCell ref="H46:H47"/>
    <mergeCell ref="I46:I47"/>
    <mergeCell ref="A46:A47"/>
    <mergeCell ref="J46:J47"/>
    <mergeCell ref="F44:F45"/>
    <mergeCell ref="H38:H39"/>
    <mergeCell ref="I38:I39"/>
    <mergeCell ref="D40:D41"/>
    <mergeCell ref="E40:E41"/>
    <mergeCell ref="G40:G41"/>
    <mergeCell ref="D38:D39"/>
    <mergeCell ref="A1:H1"/>
    <mergeCell ref="I1:J1"/>
    <mergeCell ref="A34:A35"/>
    <mergeCell ref="A36:A37"/>
    <mergeCell ref="A38:A39"/>
    <mergeCell ref="A44:A45"/>
    <mergeCell ref="D15:D16"/>
    <mergeCell ref="E15:E16"/>
    <mergeCell ref="F15:F16"/>
    <mergeCell ref="D17:D18"/>
    <mergeCell ref="E17:E18"/>
    <mergeCell ref="F17:F18"/>
    <mergeCell ref="D24:D25"/>
    <mergeCell ref="G24:G25"/>
    <mergeCell ref="I24:I25"/>
    <mergeCell ref="D26:D27"/>
    <mergeCell ref="J34:J35"/>
    <mergeCell ref="G44:G45"/>
    <mergeCell ref="J44:J45"/>
    <mergeCell ref="J38:J39"/>
    <mergeCell ref="A40:A41"/>
    <mergeCell ref="J40:J41"/>
    <mergeCell ref="A42:A43"/>
    <mergeCell ref="J42:J43"/>
    <mergeCell ref="G30:G31"/>
    <mergeCell ref="I30:I31"/>
    <mergeCell ref="D32:D33"/>
    <mergeCell ref="F32:F33"/>
    <mergeCell ref="I32:I33"/>
    <mergeCell ref="A26:A27"/>
    <mergeCell ref="J26:J27"/>
    <mergeCell ref="A28:A29"/>
    <mergeCell ref="D28:D29"/>
    <mergeCell ref="G28:G29"/>
    <mergeCell ref="I26:I27"/>
    <mergeCell ref="F24:F26"/>
    <mergeCell ref="B24:B25"/>
    <mergeCell ref="B26:B27"/>
    <mergeCell ref="B28:B29"/>
    <mergeCell ref="J28:J29"/>
    <mergeCell ref="B30:B31"/>
    <mergeCell ref="B32:B33"/>
    <mergeCell ref="E34:E35"/>
    <mergeCell ref="J19:J20"/>
    <mergeCell ref="A22:A23"/>
    <mergeCell ref="J22:J23"/>
    <mergeCell ref="A24:A25"/>
    <mergeCell ref="J24:J25"/>
    <mergeCell ref="A19:A20"/>
    <mergeCell ref="A15:A16"/>
    <mergeCell ref="A17:A18"/>
    <mergeCell ref="G15:G18"/>
    <mergeCell ref="H15:H18"/>
    <mergeCell ref="I15:I18"/>
    <mergeCell ref="J15:J18"/>
    <mergeCell ref="A21:L21"/>
    <mergeCell ref="B15:B16"/>
    <mergeCell ref="B17:B18"/>
    <mergeCell ref="B19:B20"/>
    <mergeCell ref="B22:B23"/>
    <mergeCell ref="A30:A31"/>
    <mergeCell ref="J30:J31"/>
    <mergeCell ref="A32:A33"/>
    <mergeCell ref="J32:J33"/>
    <mergeCell ref="D30:D31"/>
    <mergeCell ref="F30:F31"/>
    <mergeCell ref="A9:A10"/>
    <mergeCell ref="J9:J10"/>
    <mergeCell ref="I13:I14"/>
    <mergeCell ref="J13:J14"/>
    <mergeCell ref="A7:A8"/>
    <mergeCell ref="J7:J8"/>
    <mergeCell ref="A4:C4"/>
    <mergeCell ref="A5:A6"/>
    <mergeCell ref="A11:A12"/>
    <mergeCell ref="G11:G12"/>
    <mergeCell ref="I11:I12"/>
    <mergeCell ref="J11:J12"/>
    <mergeCell ref="A13:A14"/>
    <mergeCell ref="D13:D14"/>
    <mergeCell ref="E13:E14"/>
    <mergeCell ref="F13:F14"/>
    <mergeCell ref="G13:G14"/>
    <mergeCell ref="H13:H14"/>
    <mergeCell ref="B5:B6"/>
    <mergeCell ref="B7:B8"/>
    <mergeCell ref="B9:B10"/>
    <mergeCell ref="B11:B12"/>
    <mergeCell ref="B13:B14"/>
    <mergeCell ref="F5:F8"/>
  </mergeCells>
  <phoneticPr fontId="10" type="noConversion"/>
  <pageMargins left="0.25" right="0.25" top="0.75" bottom="0.75" header="0.3" footer="0.3"/>
  <pageSetup scale="43" fitToWidth="0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1E5D-7962-4162-9953-75B39A8F39EB}">
  <dimension ref="A1:I26"/>
  <sheetViews>
    <sheetView workbookViewId="0">
      <selection activeCell="C30" sqref="C30"/>
    </sheetView>
  </sheetViews>
  <sheetFormatPr defaultRowHeight="14.25" x14ac:dyDescent="0.45"/>
  <cols>
    <col min="2" max="2" width="14.33203125" customWidth="1"/>
    <col min="3" max="3" width="19.265625" customWidth="1"/>
    <col min="4" max="4" width="34.19921875" customWidth="1"/>
    <col min="5" max="6" width="30.59765625" customWidth="1"/>
    <col min="7" max="7" width="23.19921875" customWidth="1"/>
    <col min="8" max="8" width="23.33203125" customWidth="1"/>
    <col min="9" max="9" width="30.86328125" customWidth="1"/>
  </cols>
  <sheetData>
    <row r="1" spans="1:9" s="2" customFormat="1" ht="28.5" customHeight="1" x14ac:dyDescent="0.45">
      <c r="A1" s="124" t="s">
        <v>63</v>
      </c>
      <c r="B1" s="125"/>
      <c r="C1" s="125"/>
      <c r="D1" s="125"/>
      <c r="E1" s="125"/>
      <c r="F1" s="125"/>
      <c r="G1" s="125"/>
      <c r="H1" s="125"/>
      <c r="I1"/>
    </row>
    <row r="2" spans="1:9" s="77" customFormat="1" ht="28.5" customHeight="1" x14ac:dyDescent="0.45">
      <c r="A2" s="75"/>
      <c r="B2" s="75"/>
      <c r="C2" s="75"/>
      <c r="D2" s="75"/>
      <c r="E2" s="75"/>
      <c r="F2" s="75"/>
      <c r="G2" s="75"/>
      <c r="H2" s="75"/>
      <c r="I2" s="76"/>
    </row>
    <row r="3" spans="1:9" ht="23.65" thickBot="1" x14ac:dyDescent="0.75">
      <c r="A3" s="210" t="s">
        <v>116</v>
      </c>
      <c r="B3" s="210"/>
      <c r="C3" s="210"/>
      <c r="D3" s="210"/>
      <c r="E3" s="210"/>
      <c r="F3" s="210"/>
      <c r="G3" s="210"/>
      <c r="H3" s="210"/>
      <c r="I3" s="114"/>
    </row>
    <row r="4" spans="1:9" ht="14.25" customHeight="1" thickBot="1" x14ac:dyDescent="0.5">
      <c r="A4" s="115" t="s">
        <v>112</v>
      </c>
      <c r="B4" s="116" t="s">
        <v>114</v>
      </c>
      <c r="C4" s="116" t="s">
        <v>248</v>
      </c>
      <c r="D4" s="116" t="s">
        <v>247</v>
      </c>
      <c r="E4" s="116" t="s">
        <v>109</v>
      </c>
      <c r="F4" s="116" t="s">
        <v>111</v>
      </c>
      <c r="G4" s="116" t="s">
        <v>110</v>
      </c>
      <c r="H4" s="116" t="s">
        <v>113</v>
      </c>
      <c r="I4" s="117" t="s">
        <v>6</v>
      </c>
    </row>
    <row r="5" spans="1:9" x14ac:dyDescent="0.45">
      <c r="A5" s="67">
        <v>1</v>
      </c>
      <c r="B5" s="111"/>
      <c r="C5" s="68"/>
      <c r="D5" s="68"/>
      <c r="E5" s="68"/>
      <c r="F5" s="68"/>
      <c r="G5" s="68"/>
      <c r="H5" s="68"/>
      <c r="I5" s="69"/>
    </row>
    <row r="6" spans="1:9" ht="14.25" customHeight="1" x14ac:dyDescent="0.45">
      <c r="A6" s="70">
        <v>2</v>
      </c>
      <c r="B6" s="112"/>
      <c r="C6" s="120"/>
      <c r="D6" s="22"/>
      <c r="E6" s="22"/>
      <c r="F6" s="22"/>
      <c r="G6" s="22"/>
      <c r="H6" s="22"/>
      <c r="I6" s="71"/>
    </row>
    <row r="7" spans="1:9" x14ac:dyDescent="0.45">
      <c r="A7" s="70">
        <v>3</v>
      </c>
      <c r="B7" s="112"/>
      <c r="C7" s="22"/>
      <c r="D7" s="22"/>
      <c r="E7" s="22"/>
      <c r="F7" s="22"/>
      <c r="G7" s="22"/>
      <c r="H7" s="22"/>
      <c r="I7" s="71"/>
    </row>
    <row r="8" spans="1:9" x14ac:dyDescent="0.45">
      <c r="A8" s="70">
        <v>4</v>
      </c>
      <c r="B8" s="112"/>
      <c r="C8" s="22"/>
      <c r="D8" s="22"/>
      <c r="E8" s="22"/>
      <c r="F8" s="22"/>
      <c r="G8" s="22"/>
      <c r="H8" s="22"/>
      <c r="I8" s="71"/>
    </row>
    <row r="9" spans="1:9" x14ac:dyDescent="0.45">
      <c r="A9" s="70">
        <v>5</v>
      </c>
      <c r="B9" s="112"/>
      <c r="C9" s="22"/>
      <c r="D9" s="22"/>
      <c r="E9" s="22"/>
      <c r="F9" s="22"/>
      <c r="G9" s="22"/>
      <c r="H9" s="22"/>
      <c r="I9" s="71"/>
    </row>
    <row r="10" spans="1:9" x14ac:dyDescent="0.45">
      <c r="A10" s="70">
        <v>6</v>
      </c>
      <c r="B10" s="112"/>
      <c r="C10" s="22"/>
      <c r="D10" s="22"/>
      <c r="E10" s="22"/>
      <c r="F10" s="22"/>
      <c r="G10" s="22"/>
      <c r="H10" s="22"/>
      <c r="I10" s="71"/>
    </row>
    <row r="11" spans="1:9" x14ac:dyDescent="0.45">
      <c r="A11" s="70">
        <v>7</v>
      </c>
      <c r="B11" s="112"/>
      <c r="C11" s="22"/>
      <c r="D11" s="22"/>
      <c r="E11" s="22"/>
      <c r="F11" s="22"/>
      <c r="G11" s="22"/>
      <c r="H11" s="22"/>
      <c r="I11" s="71"/>
    </row>
    <row r="12" spans="1:9" x14ac:dyDescent="0.45">
      <c r="A12" s="70">
        <v>8</v>
      </c>
      <c r="B12" s="112"/>
      <c r="C12" s="22"/>
      <c r="D12" s="22"/>
      <c r="E12" s="22"/>
      <c r="F12" s="22"/>
      <c r="G12" s="22"/>
      <c r="H12" s="22"/>
      <c r="I12" s="71"/>
    </row>
    <row r="13" spans="1:9" x14ac:dyDescent="0.45">
      <c r="A13" s="70">
        <v>9</v>
      </c>
      <c r="B13" s="112"/>
      <c r="C13" s="22"/>
      <c r="D13" s="22"/>
      <c r="E13" s="22"/>
      <c r="F13" s="22"/>
      <c r="G13" s="22"/>
      <c r="H13" s="22"/>
      <c r="I13" s="71"/>
    </row>
    <row r="14" spans="1:9" x14ac:dyDescent="0.45">
      <c r="A14" s="70">
        <v>10</v>
      </c>
      <c r="B14" s="112"/>
      <c r="C14" s="22"/>
      <c r="D14" s="22"/>
      <c r="E14" s="22"/>
      <c r="F14" s="22"/>
      <c r="G14" s="22"/>
      <c r="H14" s="22"/>
      <c r="I14" s="71"/>
    </row>
    <row r="15" spans="1:9" x14ac:dyDescent="0.45">
      <c r="A15" s="70">
        <v>11</v>
      </c>
      <c r="B15" s="112"/>
      <c r="C15" s="22"/>
      <c r="D15" s="22"/>
      <c r="E15" s="22"/>
      <c r="F15" s="22"/>
      <c r="G15" s="22"/>
      <c r="H15" s="22"/>
      <c r="I15" s="71"/>
    </row>
    <row r="16" spans="1:9" x14ac:dyDescent="0.45">
      <c r="A16" s="70">
        <v>12</v>
      </c>
      <c r="B16" s="112"/>
      <c r="C16" s="22"/>
      <c r="D16" s="22"/>
      <c r="E16" s="22"/>
      <c r="F16" s="22"/>
      <c r="G16" s="22"/>
      <c r="H16" s="22"/>
      <c r="I16" s="71"/>
    </row>
    <row r="17" spans="1:9" x14ac:dyDescent="0.45">
      <c r="A17" s="70">
        <v>13</v>
      </c>
      <c r="B17" s="112"/>
      <c r="C17" s="22"/>
      <c r="D17" s="22"/>
      <c r="E17" s="22"/>
      <c r="F17" s="22"/>
      <c r="G17" s="22"/>
      <c r="H17" s="22"/>
      <c r="I17" s="71"/>
    </row>
    <row r="18" spans="1:9" x14ac:dyDescent="0.45">
      <c r="A18" s="70">
        <v>14</v>
      </c>
      <c r="B18" s="112"/>
      <c r="C18" s="22"/>
      <c r="D18" s="22"/>
      <c r="E18" s="22"/>
      <c r="F18" s="22"/>
      <c r="G18" s="22"/>
      <c r="H18" s="22"/>
      <c r="I18" s="71"/>
    </row>
    <row r="19" spans="1:9" x14ac:dyDescent="0.45">
      <c r="A19" s="70">
        <v>15</v>
      </c>
      <c r="B19" s="112"/>
      <c r="C19" s="22"/>
      <c r="D19" s="22"/>
      <c r="E19" s="22"/>
      <c r="F19" s="22"/>
      <c r="G19" s="22"/>
      <c r="H19" s="22"/>
      <c r="I19" s="71"/>
    </row>
    <row r="20" spans="1:9" x14ac:dyDescent="0.45">
      <c r="A20" s="70">
        <v>16</v>
      </c>
      <c r="B20" s="112"/>
      <c r="C20" s="22"/>
      <c r="D20" s="22"/>
      <c r="E20" s="22"/>
      <c r="F20" s="22"/>
      <c r="G20" s="22"/>
      <c r="H20" s="22"/>
      <c r="I20" s="71"/>
    </row>
    <row r="21" spans="1:9" x14ac:dyDescent="0.45">
      <c r="A21" s="70">
        <v>18</v>
      </c>
      <c r="B21" s="112"/>
      <c r="C21" s="22"/>
      <c r="D21" s="22"/>
      <c r="E21" s="22"/>
      <c r="F21" s="22"/>
      <c r="G21" s="22"/>
      <c r="H21" s="22"/>
      <c r="I21" s="71"/>
    </row>
    <row r="22" spans="1:9" x14ac:dyDescent="0.45">
      <c r="A22" s="70">
        <v>17</v>
      </c>
      <c r="B22" s="112"/>
      <c r="C22" s="22"/>
      <c r="D22" s="22"/>
      <c r="E22" s="22"/>
      <c r="F22" s="22"/>
      <c r="G22" s="22"/>
      <c r="H22" s="22"/>
      <c r="I22" s="71"/>
    </row>
    <row r="23" spans="1:9" x14ac:dyDescent="0.45">
      <c r="A23" s="70">
        <v>20</v>
      </c>
      <c r="B23" s="112"/>
      <c r="C23" s="22"/>
      <c r="D23" s="22"/>
      <c r="E23" s="22"/>
      <c r="F23" s="22"/>
      <c r="G23" s="22"/>
      <c r="H23" s="22"/>
      <c r="I23" s="71"/>
    </row>
    <row r="24" spans="1:9" x14ac:dyDescent="0.45">
      <c r="A24" s="70">
        <v>19</v>
      </c>
      <c r="B24" s="112"/>
      <c r="C24" s="22"/>
      <c r="D24" s="22"/>
      <c r="E24" s="22"/>
      <c r="F24" s="22"/>
      <c r="G24" s="22"/>
      <c r="H24" s="22"/>
      <c r="I24" s="71"/>
    </row>
    <row r="25" spans="1:9" x14ac:dyDescent="0.45">
      <c r="A25" s="70">
        <v>21</v>
      </c>
      <c r="B25" s="112"/>
      <c r="C25" s="22"/>
      <c r="D25" s="22"/>
      <c r="E25" s="22"/>
      <c r="F25" s="22"/>
      <c r="G25" s="22"/>
      <c r="H25" s="22"/>
      <c r="I25" s="71"/>
    </row>
    <row r="26" spans="1:9" ht="14.65" thickBot="1" x14ac:dyDescent="0.5">
      <c r="A26" s="72">
        <v>22</v>
      </c>
      <c r="B26" s="113"/>
      <c r="C26" s="73"/>
      <c r="D26" s="73"/>
      <c r="E26" s="73"/>
      <c r="F26" s="73"/>
      <c r="G26" s="73"/>
      <c r="H26" s="73"/>
      <c r="I26" s="74"/>
    </row>
  </sheetData>
  <autoFilter ref="A4:I26" xr:uid="{32CF1E5D-7962-4162-9953-75B39A8F39EB}">
    <sortState xmlns:xlrd2="http://schemas.microsoft.com/office/spreadsheetml/2017/richdata2" ref="A5:I26">
      <sortCondition ref="B4:B26"/>
    </sortState>
  </autoFilter>
  <mergeCells count="2">
    <mergeCell ref="A1:H1"/>
    <mergeCell ref="A3:H3"/>
  </mergeCells>
  <dataValidations count="1">
    <dataValidation type="list" allowBlank="1" showInputMessage="1" showErrorMessage="1" sqref="G5:G20 H5:H23" xr:uid="{B5BC49C6-8988-41F4-845F-168222AC0AB6}">
      <formula1>"Yes, No"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2646-3153-41C5-86C7-C429D5242088}">
  <dimension ref="A1:H14"/>
  <sheetViews>
    <sheetView workbookViewId="0">
      <selection activeCell="D5" sqref="D5:D9"/>
    </sheetView>
  </sheetViews>
  <sheetFormatPr defaultRowHeight="14.25" x14ac:dyDescent="0.45"/>
  <cols>
    <col min="1" max="1" width="13.796875" customWidth="1"/>
    <col min="4" max="4" width="25.6640625" customWidth="1"/>
    <col min="5" max="7" width="30.265625" customWidth="1"/>
  </cols>
  <sheetData>
    <row r="1" spans="1:8" s="2" customFormat="1" ht="28.5" customHeight="1" x14ac:dyDescent="0.45">
      <c r="A1" s="124" t="s">
        <v>63</v>
      </c>
      <c r="B1" s="125"/>
      <c r="C1" s="125"/>
      <c r="D1" s="125"/>
      <c r="E1" s="125"/>
      <c r="F1" s="125"/>
      <c r="G1" s="125"/>
      <c r="H1"/>
    </row>
    <row r="2" spans="1:8" s="77" customFormat="1" ht="28.5" customHeight="1" x14ac:dyDescent="0.45">
      <c r="A2" s="75"/>
      <c r="B2" s="75"/>
      <c r="C2" s="75"/>
      <c r="D2" s="75"/>
      <c r="E2" s="75"/>
      <c r="F2" s="75"/>
      <c r="G2" s="75"/>
      <c r="H2" s="76"/>
    </row>
    <row r="3" spans="1:8" ht="23.25" x14ac:dyDescent="0.7">
      <c r="A3" s="121" t="s">
        <v>28</v>
      </c>
      <c r="B3" s="121"/>
      <c r="C3" s="121"/>
      <c r="D3" s="121"/>
      <c r="E3" s="121"/>
      <c r="F3" s="121"/>
      <c r="G3" s="121"/>
    </row>
    <row r="4" spans="1:8" x14ac:dyDescent="0.45">
      <c r="A4" s="40" t="s">
        <v>108</v>
      </c>
      <c r="B4" s="40" t="s">
        <v>52</v>
      </c>
      <c r="C4" s="40" t="s">
        <v>53</v>
      </c>
      <c r="D4" s="40" t="s">
        <v>0</v>
      </c>
      <c r="E4" s="40" t="s">
        <v>54</v>
      </c>
      <c r="F4" s="40" t="s">
        <v>55</v>
      </c>
      <c r="G4" s="40" t="s">
        <v>56</v>
      </c>
    </row>
    <row r="5" spans="1:8" x14ac:dyDescent="0.45">
      <c r="A5" s="23">
        <v>1</v>
      </c>
      <c r="B5" s="22"/>
      <c r="C5" s="22"/>
      <c r="D5" s="22"/>
      <c r="E5" s="24"/>
      <c r="F5" s="24"/>
      <c r="G5" s="24"/>
    </row>
    <row r="6" spans="1:8" x14ac:dyDescent="0.45">
      <c r="A6" s="23">
        <v>1</v>
      </c>
      <c r="B6" s="22"/>
      <c r="C6" s="22"/>
      <c r="D6" s="22"/>
      <c r="E6" s="24"/>
      <c r="F6" s="24"/>
      <c r="G6" s="24"/>
    </row>
    <row r="7" spans="1:8" x14ac:dyDescent="0.45">
      <c r="A7" s="23">
        <v>1</v>
      </c>
      <c r="B7" s="22"/>
      <c r="C7" s="22"/>
      <c r="D7" s="22"/>
      <c r="E7" s="24"/>
      <c r="F7" s="24"/>
      <c r="G7" s="24"/>
    </row>
    <row r="8" spans="1:8" ht="15.75" x14ac:dyDescent="0.5">
      <c r="A8" s="23">
        <v>1</v>
      </c>
      <c r="B8" s="22"/>
      <c r="C8" s="22"/>
      <c r="D8" s="3"/>
      <c r="E8" s="24"/>
      <c r="F8" s="24"/>
    </row>
    <row r="9" spans="1:8" x14ac:dyDescent="0.45">
      <c r="A9" s="23">
        <v>1</v>
      </c>
      <c r="B9" s="22"/>
      <c r="C9" s="22"/>
      <c r="D9" s="22"/>
      <c r="E9" s="24"/>
      <c r="F9" s="24"/>
      <c r="G9" s="24"/>
    </row>
    <row r="10" spans="1:8" ht="15.75" x14ac:dyDescent="0.5">
      <c r="A10" s="23"/>
      <c r="B10" s="22"/>
      <c r="C10" s="22"/>
      <c r="D10" s="3"/>
      <c r="E10" s="24"/>
      <c r="F10" s="24"/>
      <c r="G10" s="24"/>
    </row>
    <row r="11" spans="1:8" x14ac:dyDescent="0.45">
      <c r="A11" s="23"/>
      <c r="B11" s="22"/>
      <c r="C11" s="22"/>
      <c r="D11" s="22"/>
      <c r="E11" s="24"/>
      <c r="F11" s="24"/>
      <c r="G11" s="24"/>
    </row>
    <row r="12" spans="1:8" ht="15.75" x14ac:dyDescent="0.5">
      <c r="A12" s="23"/>
      <c r="B12" s="22"/>
      <c r="C12" s="22"/>
      <c r="D12" s="3"/>
      <c r="E12" s="24"/>
      <c r="F12" s="24"/>
      <c r="G12" s="24"/>
    </row>
    <row r="13" spans="1:8" x14ac:dyDescent="0.45">
      <c r="A13" s="23"/>
      <c r="B13" s="22"/>
      <c r="C13" s="22"/>
      <c r="D13" s="22"/>
      <c r="E13" s="24"/>
      <c r="F13" s="24"/>
      <c r="G13" s="24"/>
    </row>
    <row r="14" spans="1:8" x14ac:dyDescent="0.45">
      <c r="A14" s="23"/>
      <c r="B14" s="22"/>
      <c r="C14" s="22"/>
      <c r="D14" s="22"/>
      <c r="E14" s="24"/>
      <c r="F14" s="24"/>
      <c r="G14" s="24"/>
    </row>
  </sheetData>
  <autoFilter ref="A4:F14" xr:uid="{2E622646-3153-41C5-86C7-C429D5242088}"/>
  <mergeCells count="2">
    <mergeCell ref="A1:G1"/>
    <mergeCell ref="A3:G3"/>
  </mergeCells>
  <phoneticPr fontId="1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E8EF-3221-4106-8D82-708596F8C4B9}">
  <dimension ref="A1:H14"/>
  <sheetViews>
    <sheetView workbookViewId="0">
      <selection activeCell="K8" sqref="K8"/>
    </sheetView>
  </sheetViews>
  <sheetFormatPr defaultRowHeight="14.25" x14ac:dyDescent="0.45"/>
  <cols>
    <col min="1" max="1" width="16.265625" customWidth="1"/>
    <col min="2" max="2" width="18.33203125" customWidth="1"/>
    <col min="3" max="4" width="13.06640625" customWidth="1"/>
    <col min="5" max="6" width="14.265625" customWidth="1"/>
    <col min="7" max="7" width="34.33203125" customWidth="1"/>
  </cols>
  <sheetData>
    <row r="1" spans="1:8" s="2" customFormat="1" ht="28.5" customHeight="1" x14ac:dyDescent="0.45">
      <c r="A1" s="124" t="s">
        <v>63</v>
      </c>
      <c r="B1" s="125"/>
      <c r="C1" s="125"/>
      <c r="D1" s="125"/>
      <c r="E1" s="125"/>
      <c r="F1" s="125"/>
      <c r="G1" s="125"/>
      <c r="H1"/>
    </row>
    <row r="2" spans="1:8" s="77" customFormat="1" ht="28.5" customHeight="1" x14ac:dyDescent="0.45">
      <c r="A2" s="75"/>
      <c r="B2" s="75"/>
      <c r="C2" s="75"/>
      <c r="D2" s="75"/>
      <c r="E2" s="75"/>
      <c r="F2" s="75"/>
      <c r="G2" s="75"/>
      <c r="H2" s="76"/>
    </row>
    <row r="3" spans="1:8" ht="23.25" x14ac:dyDescent="0.7">
      <c r="A3" s="121" t="s">
        <v>27</v>
      </c>
      <c r="B3" s="121"/>
      <c r="C3" s="121"/>
      <c r="D3" s="121"/>
      <c r="E3" s="121"/>
      <c r="F3" s="121"/>
      <c r="G3" s="121"/>
    </row>
    <row r="4" spans="1:8" x14ac:dyDescent="0.45">
      <c r="A4" s="40" t="s">
        <v>57</v>
      </c>
      <c r="B4" s="40" t="s">
        <v>58</v>
      </c>
      <c r="C4" s="40" t="s">
        <v>59</v>
      </c>
      <c r="D4" s="40" t="s">
        <v>60</v>
      </c>
      <c r="E4" s="40" t="s">
        <v>115</v>
      </c>
      <c r="F4" s="40" t="s">
        <v>61</v>
      </c>
      <c r="G4" s="40" t="s">
        <v>62</v>
      </c>
    </row>
    <row r="5" spans="1:8" ht="15.75" x14ac:dyDescent="0.45">
      <c r="A5" s="25"/>
      <c r="B5" s="25"/>
      <c r="C5" s="26"/>
      <c r="D5" s="27"/>
      <c r="E5" s="28"/>
      <c r="F5" s="29"/>
      <c r="G5" s="30"/>
    </row>
    <row r="6" spans="1:8" ht="15.75" x14ac:dyDescent="0.45">
      <c r="A6" s="25"/>
      <c r="B6" s="25"/>
      <c r="C6" s="31"/>
      <c r="D6" s="27"/>
      <c r="E6" s="28"/>
      <c r="F6" s="29"/>
      <c r="G6" s="118"/>
    </row>
    <row r="7" spans="1:8" ht="15.75" x14ac:dyDescent="0.5">
      <c r="A7" s="32"/>
      <c r="B7" s="25"/>
      <c r="C7" s="31"/>
      <c r="D7" s="27"/>
      <c r="E7" s="28"/>
      <c r="F7" s="29"/>
      <c r="G7" s="30"/>
    </row>
    <row r="8" spans="1:8" ht="15.75" x14ac:dyDescent="0.45">
      <c r="A8" s="25"/>
      <c r="B8" s="25"/>
      <c r="C8" s="31"/>
      <c r="D8" s="27"/>
      <c r="E8" s="28"/>
      <c r="F8" s="29"/>
      <c r="G8" s="30"/>
    </row>
    <row r="9" spans="1:8" ht="15.75" x14ac:dyDescent="0.5">
      <c r="A9" s="25"/>
      <c r="B9" s="25"/>
      <c r="C9" s="31"/>
      <c r="D9" s="27"/>
      <c r="E9" s="28"/>
      <c r="F9" s="33"/>
      <c r="G9" s="30"/>
    </row>
    <row r="10" spans="1:8" ht="15.75" x14ac:dyDescent="0.5">
      <c r="A10" s="25"/>
      <c r="B10" s="25"/>
      <c r="C10" s="31"/>
      <c r="D10" s="27"/>
      <c r="E10" s="28"/>
      <c r="F10" s="33"/>
      <c r="G10" s="30"/>
    </row>
    <row r="11" spans="1:8" ht="15.75" x14ac:dyDescent="0.5">
      <c r="A11" s="25"/>
      <c r="B11" s="25"/>
      <c r="C11" s="31"/>
      <c r="D11" s="27"/>
      <c r="E11" s="28"/>
      <c r="F11" s="33"/>
      <c r="G11" s="30"/>
    </row>
    <row r="12" spans="1:8" ht="15.75" x14ac:dyDescent="0.5">
      <c r="A12" s="25"/>
      <c r="B12" s="25"/>
      <c r="C12" s="31"/>
      <c r="D12" s="27"/>
      <c r="E12" s="28"/>
      <c r="F12" s="33"/>
      <c r="G12" s="30"/>
    </row>
    <row r="13" spans="1:8" ht="15.75" x14ac:dyDescent="0.5">
      <c r="A13" s="25"/>
      <c r="B13" s="25"/>
      <c r="C13" s="31"/>
      <c r="D13" s="27"/>
      <c r="E13" s="28"/>
      <c r="F13" s="33"/>
      <c r="G13" s="30"/>
    </row>
    <row r="14" spans="1:8" ht="15.75" x14ac:dyDescent="0.5">
      <c r="A14" s="25"/>
      <c r="B14" s="25"/>
      <c r="C14" s="31"/>
      <c r="D14" s="27"/>
      <c r="E14" s="28"/>
      <c r="F14" s="33"/>
      <c r="G14" s="30"/>
    </row>
  </sheetData>
  <mergeCells count="2">
    <mergeCell ref="A3:G3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Budget</vt:lpstr>
      <vt:lpstr>Agenda</vt:lpstr>
      <vt:lpstr>Site list</vt:lpstr>
      <vt:lpstr>Hotels</vt:lpstr>
      <vt:lpstr>flights</vt:lpstr>
      <vt:lpstr>Agenda!Print_Area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2025-12-26T10:49:40Z</dcterms:created>
  <dcterms:modified xsi:type="dcterms:W3CDTF">2025-12-26T10:59:11Z</dcterms:modified>
</cp:coreProperties>
</file>